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rsrv44\bfrs-data\Finance\Website\Financial Transparency\Financial Transparency\Expenditure Over £5,000.00\"/>
    </mc:Choice>
  </mc:AlternateContent>
  <xr:revisionPtr revIDLastSave="0" documentId="13_ncr:1_{3B6482E5-4351-496F-8E68-67918B462230}" xr6:coauthVersionLast="47" xr6:coauthVersionMax="47" xr10:uidLastSave="{00000000-0000-0000-0000-000000000000}"/>
  <bookViews>
    <workbookView xWindow="-98" yWindow="-98" windowWidth="20715" windowHeight="13276" xr2:uid="{0214C79D-D29A-4A71-9A06-18C36B9B35C8}"/>
  </bookViews>
  <sheets>
    <sheet name="April 24" sheetId="1" r:id="rId1"/>
    <sheet name="May 24" sheetId="2" r:id="rId2"/>
    <sheet name="June 24" sheetId="3" r:id="rId3"/>
    <sheet name="July 24" sheetId="4" r:id="rId4"/>
    <sheet name="August 24" sheetId="5" r:id="rId5"/>
    <sheet name="September 24" sheetId="6" r:id="rId6"/>
    <sheet name="October 24" sheetId="7" r:id="rId7"/>
    <sheet name="November 24" sheetId="8" r:id="rId8"/>
    <sheet name="December 24" sheetId="9" r:id="rId9"/>
    <sheet name="January 25" sheetId="10" r:id="rId10"/>
    <sheet name="February 25" sheetId="11" r:id="rId11"/>
    <sheet name="March 25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7" i="1" l="1"/>
  <c r="H127" i="1"/>
  <c r="G127" i="1"/>
  <c r="I125" i="1"/>
  <c r="H125" i="1"/>
  <c r="G125" i="1"/>
  <c r="I123" i="1"/>
  <c r="H123" i="1"/>
  <c r="G123" i="1"/>
  <c r="I121" i="1"/>
  <c r="H121" i="1"/>
  <c r="G121" i="1"/>
  <c r="I116" i="1"/>
  <c r="H116" i="1"/>
  <c r="G116" i="1"/>
  <c r="I114" i="1"/>
  <c r="H114" i="1"/>
  <c r="G114" i="1"/>
  <c r="I112" i="1"/>
  <c r="H112" i="1"/>
  <c r="G112" i="1"/>
  <c r="I110" i="1"/>
  <c r="H110" i="1"/>
  <c r="G110" i="1"/>
  <c r="I108" i="1"/>
  <c r="H108" i="1"/>
  <c r="G108" i="1"/>
  <c r="I106" i="1"/>
  <c r="H106" i="1"/>
  <c r="G106" i="1"/>
  <c r="I104" i="1"/>
  <c r="H104" i="1"/>
  <c r="G104" i="1"/>
  <c r="I80" i="1"/>
  <c r="H80" i="1"/>
  <c r="G80" i="1"/>
  <c r="I77" i="1"/>
  <c r="H77" i="1"/>
  <c r="G77" i="1"/>
  <c r="I75" i="1"/>
  <c r="H75" i="1"/>
  <c r="G75" i="1"/>
  <c r="I73" i="1"/>
  <c r="H73" i="1"/>
  <c r="G73" i="1"/>
  <c r="I71" i="1"/>
  <c r="H71" i="1"/>
  <c r="G71" i="1"/>
  <c r="I69" i="1"/>
  <c r="H69" i="1"/>
  <c r="G69" i="1"/>
  <c r="I67" i="1"/>
  <c r="H67" i="1"/>
  <c r="G67" i="1"/>
  <c r="I65" i="1"/>
  <c r="H65" i="1"/>
  <c r="G65" i="1"/>
  <c r="I63" i="1"/>
  <c r="H63" i="1"/>
  <c r="G63" i="1"/>
  <c r="I60" i="1"/>
  <c r="H60" i="1"/>
  <c r="G60" i="1"/>
  <c r="I58" i="1"/>
  <c r="H58" i="1"/>
  <c r="G58" i="1"/>
  <c r="I56" i="1"/>
  <c r="H56" i="1"/>
  <c r="G56" i="1"/>
  <c r="I52" i="1"/>
  <c r="H52" i="1"/>
  <c r="G52" i="1"/>
  <c r="I41" i="1"/>
  <c r="H41" i="1"/>
  <c r="G41" i="1"/>
  <c r="I39" i="1"/>
  <c r="H39" i="1"/>
  <c r="G39" i="1"/>
  <c r="I37" i="1"/>
  <c r="H37" i="1"/>
  <c r="G37" i="1"/>
  <c r="I35" i="1"/>
  <c r="H35" i="1"/>
  <c r="G35" i="1"/>
  <c r="I33" i="1"/>
  <c r="H33" i="1"/>
  <c r="G33" i="1"/>
  <c r="I31" i="1"/>
  <c r="H31" i="1"/>
  <c r="G31" i="1"/>
  <c r="I29" i="1"/>
  <c r="H29" i="1"/>
  <c r="G29" i="1"/>
  <c r="I26" i="1"/>
  <c r="H26" i="1"/>
  <c r="G26" i="1"/>
  <c r="I24" i="1"/>
  <c r="H24" i="1"/>
  <c r="G24" i="1"/>
  <c r="I22" i="1"/>
  <c r="H22" i="1"/>
  <c r="G22" i="1"/>
  <c r="I17" i="1"/>
  <c r="H17" i="1"/>
  <c r="G17" i="1"/>
  <c r="I15" i="1"/>
  <c r="H15" i="1"/>
  <c r="G15" i="1"/>
  <c r="I13" i="1"/>
  <c r="H13" i="1"/>
  <c r="G13" i="1"/>
  <c r="G128" i="1" s="1"/>
  <c r="I10" i="1"/>
  <c r="I128" i="1" s="1"/>
  <c r="H10" i="1"/>
  <c r="H128" i="1" s="1"/>
  <c r="G10" i="1"/>
  <c r="I8" i="1"/>
  <c r="H8" i="1"/>
  <c r="G8" i="1"/>
</calcChain>
</file>

<file path=xl/sharedStrings.xml><?xml version="1.0" encoding="utf-8"?>
<sst xmlns="http://schemas.openxmlformats.org/spreadsheetml/2006/main" count="754" uniqueCount="252">
  <si>
    <t/>
  </si>
  <si>
    <t>Buckinghamshire and Milton Keynes Fire Authority</t>
  </si>
  <si>
    <t>Authority Expenditure Over £5,000.00</t>
  </si>
  <si>
    <t>Transaction Date</t>
  </si>
  <si>
    <t>Authority Reference</t>
  </si>
  <si>
    <t>Department and Description of Expenditure</t>
  </si>
  <si>
    <t>Supplier Number</t>
  </si>
  <si>
    <t>Supplier Name</t>
  </si>
  <si>
    <t>Supplier Reference</t>
  </si>
  <si>
    <t>Net Amount</t>
  </si>
  <si>
    <t>VAT Recoverable Amount</t>
  </si>
  <si>
    <t>Gross Amount</t>
  </si>
  <si>
    <t>Allocation Date</t>
  </si>
  <si>
    <t>Transaction Type</t>
  </si>
  <si>
    <t>26 Mar 2024</t>
  </si>
  <si>
    <t>0000033002</t>
  </si>
  <si>
    <t>Equipment Management PPE Managed Service</t>
  </si>
  <si>
    <t>000071</t>
  </si>
  <si>
    <t>Bristol Uniform Limited (Care A/C)</t>
  </si>
  <si>
    <t>1222196</t>
  </si>
  <si>
    <t>INV</t>
  </si>
  <si>
    <t>Total for Invoice 1222196</t>
  </si>
  <si>
    <t>03 Apr 2024</t>
  </si>
  <si>
    <t>0000033059</t>
  </si>
  <si>
    <t>Finance Finance SLA</t>
  </si>
  <si>
    <t>000081</t>
  </si>
  <si>
    <t>Buckinghamshire Council</t>
  </si>
  <si>
    <t>2205078274</t>
  </si>
  <si>
    <t>Total for Invoice 2205078274</t>
  </si>
  <si>
    <t>14 Mar 2024</t>
  </si>
  <si>
    <t>0000032826</t>
  </si>
  <si>
    <t>ICT Computer Software</t>
  </si>
  <si>
    <t>000091</t>
  </si>
  <si>
    <t>Cadcorp</t>
  </si>
  <si>
    <t>SV0032873</t>
  </si>
  <si>
    <t>Total for Invoice SV0032873</t>
  </si>
  <si>
    <t>28 Mar 2024</t>
  </si>
  <si>
    <t>0000032999</t>
  </si>
  <si>
    <t>In year budget challenge Computer Software</t>
  </si>
  <si>
    <t>000097</t>
  </si>
  <si>
    <t>Capita Business Service Ltd</t>
  </si>
  <si>
    <t>140000009</t>
  </si>
  <si>
    <t>Total for Invoice 140000009</t>
  </si>
  <si>
    <t>0000033000</t>
  </si>
  <si>
    <t>140000010</t>
  </si>
  <si>
    <t>Total for Invoice 140000010</t>
  </si>
  <si>
    <t>0000033001</t>
  </si>
  <si>
    <t>1400000052</t>
  </si>
  <si>
    <t>Total for Invoice 1400000052</t>
  </si>
  <si>
    <t>05 Apr 2024</t>
  </si>
  <si>
    <t>0000033063</t>
  </si>
  <si>
    <t>Finance Consultancy Fees</t>
  </si>
  <si>
    <t>000100</t>
  </si>
  <si>
    <t>Link Treasury Services Ltd</t>
  </si>
  <si>
    <t>DFE80207575</t>
  </si>
  <si>
    <t>Total for Invoice DFE80207575</t>
  </si>
  <si>
    <t>20 Mar 2024</t>
  </si>
  <si>
    <t>0000032923</t>
  </si>
  <si>
    <t>Corporate Management External Audit Fees</t>
  </si>
  <si>
    <t>000156</t>
  </si>
  <si>
    <t>Ernst &amp; Young Llp</t>
  </si>
  <si>
    <t>GB01B000523961</t>
  </si>
  <si>
    <t>Total for Invoice GB01B000523961</t>
  </si>
  <si>
    <t>0000032972</t>
  </si>
  <si>
    <t>CAP - Amersham FS - Host Station Host Works</t>
  </si>
  <si>
    <t>000245</t>
  </si>
  <si>
    <t>Jet Construction (Mk) Ltd</t>
  </si>
  <si>
    <t>8181</t>
  </si>
  <si>
    <t>Total for Invoice 8181</t>
  </si>
  <si>
    <t>02 Apr 2024</t>
  </si>
  <si>
    <t>0000033161</t>
  </si>
  <si>
    <t>Senior Management Team Subs Professional/Nat Bodies</t>
  </si>
  <si>
    <t>000285</t>
  </si>
  <si>
    <t>Local Government Association</t>
  </si>
  <si>
    <t>64016323</t>
  </si>
  <si>
    <t>Total for Invoice 64016323</t>
  </si>
  <si>
    <t>13 Mar 2024</t>
  </si>
  <si>
    <t>0000033119</t>
  </si>
  <si>
    <t>Comms and Consultation Licences</t>
  </si>
  <si>
    <t>000303</t>
  </si>
  <si>
    <t>Meltwater (Uk) Limited</t>
  </si>
  <si>
    <t>IN-S104-436249</t>
  </si>
  <si>
    <t>Total for Invoice IN-S104-436249</t>
  </si>
  <si>
    <t>25 Mar 2024</t>
  </si>
  <si>
    <t>0000032984</t>
  </si>
  <si>
    <t>Driving Training Centre Driver Training</t>
  </si>
  <si>
    <t>000343</t>
  </si>
  <si>
    <t>Oxfordshire County Council</t>
  </si>
  <si>
    <t>3920709823</t>
  </si>
  <si>
    <t>Total for Invoice 3920709823</t>
  </si>
  <si>
    <t>27 Mar 2024</t>
  </si>
  <si>
    <t>0000033179</t>
  </si>
  <si>
    <t>Cross Border Support Cross Border expenditure</t>
  </si>
  <si>
    <t>000394</t>
  </si>
  <si>
    <t>Royal Berkshire Fire Authority</t>
  </si>
  <si>
    <t>OP/I001550</t>
  </si>
  <si>
    <t>Total for Invoice OP/I001550</t>
  </si>
  <si>
    <t>0000032836</t>
  </si>
  <si>
    <t>Prevention Agency Services</t>
  </si>
  <si>
    <t>000401</t>
  </si>
  <si>
    <t>Safety Centre Milton Keynes Ltd</t>
  </si>
  <si>
    <t>INV-8822</t>
  </si>
  <si>
    <t>Total for Invoice INV-8822</t>
  </si>
  <si>
    <t>25 Feb 2024</t>
  </si>
  <si>
    <t>0000032513</t>
  </si>
  <si>
    <t>Admin Buildings - Unit 7 General Repairs &amp; Maintenance</t>
  </si>
  <si>
    <t>000441</t>
  </si>
  <si>
    <t>Tencer Limited</t>
  </si>
  <si>
    <t>146111</t>
  </si>
  <si>
    <t>Total for Invoice 146111</t>
  </si>
  <si>
    <t>20 Feb 2023</t>
  </si>
  <si>
    <t>0000033135</t>
  </si>
  <si>
    <t>Water Hydrants Hydrant Repair</t>
  </si>
  <si>
    <t>000444</t>
  </si>
  <si>
    <t>Thames Water (Hydrant) Services</t>
  </si>
  <si>
    <t>CBA2208024</t>
  </si>
  <si>
    <t>Total for Invoice CBA2208024</t>
  </si>
  <si>
    <t>17 Apr 2024</t>
  </si>
  <si>
    <t>0000000028</t>
  </si>
  <si>
    <t>Apprentices Staff Training Fees</t>
  </si>
  <si>
    <t>000455</t>
  </si>
  <si>
    <t>The Fire Service College Limited</t>
  </si>
  <si>
    <t>603766.</t>
  </si>
  <si>
    <t>DBN</t>
  </si>
  <si>
    <t>PRL/SLS Control Account PRL/SLS Interim Control</t>
  </si>
  <si>
    <t>Property Team Legal Expenses</t>
  </si>
  <si>
    <t>Total for Invoice 603766.</t>
  </si>
  <si>
    <t>0000033028</t>
  </si>
  <si>
    <t>Organisational Development Staff Training Fees</t>
  </si>
  <si>
    <t>831054</t>
  </si>
  <si>
    <t>Total for Invoice 831054</t>
  </si>
  <si>
    <t>10 Oct 2023</t>
  </si>
  <si>
    <t>0000033162</t>
  </si>
  <si>
    <t>831113</t>
  </si>
  <si>
    <t>Total for Invoice 831113</t>
  </si>
  <si>
    <t>0000033163</t>
  </si>
  <si>
    <t>831112</t>
  </si>
  <si>
    <t>Total for Invoice 831112</t>
  </si>
  <si>
    <t>01 Mar 2024</t>
  </si>
  <si>
    <t>0000033257</t>
  </si>
  <si>
    <t>Property Team Rents and Hire of Premises</t>
  </si>
  <si>
    <t>000493</t>
  </si>
  <si>
    <t>WE Black Ltd</t>
  </si>
  <si>
    <t>9245</t>
  </si>
  <si>
    <t>Total for Invoice 9245</t>
  </si>
  <si>
    <t>0000033160</t>
  </si>
  <si>
    <t>Operational Training Staff Training Fees</t>
  </si>
  <si>
    <t>000572</t>
  </si>
  <si>
    <t>South Central Ambulance Service</t>
  </si>
  <si>
    <t>INV0058150</t>
  </si>
  <si>
    <t>Total for Invoice INV0058150</t>
  </si>
  <si>
    <t>0000033043</t>
  </si>
  <si>
    <t>Payroll Control Account Payroll Control Account</t>
  </si>
  <si>
    <t>000579</t>
  </si>
  <si>
    <t>BC Pension Fund</t>
  </si>
  <si>
    <t>LPGSEEMAR24</t>
  </si>
  <si>
    <t>Total for Invoice LPGSEEMAR24</t>
  </si>
  <si>
    <t>0000033044</t>
  </si>
  <si>
    <t>LPGSERMAR24</t>
  </si>
  <si>
    <t>Total for Invoice LPGSERMAR24</t>
  </si>
  <si>
    <t>0000033131</t>
  </si>
  <si>
    <t>000622</t>
  </si>
  <si>
    <t>ESRI UK</t>
  </si>
  <si>
    <t>UK-SIN044979</t>
  </si>
  <si>
    <t>Total for Invoice UK-SIN044979</t>
  </si>
  <si>
    <t>0000033136</t>
  </si>
  <si>
    <t>In year budget challenge Operational Equipment</t>
  </si>
  <si>
    <t>000686</t>
  </si>
  <si>
    <t>Oxford Safety Supplies</t>
  </si>
  <si>
    <t>219161</t>
  </si>
  <si>
    <t>Total for Invoice 219161</t>
  </si>
  <si>
    <t>0000033062</t>
  </si>
  <si>
    <t>000718</t>
  </si>
  <si>
    <t>CFOA- Chief Fire Officers Assoc -Charity</t>
  </si>
  <si>
    <t>NFCC6780</t>
  </si>
  <si>
    <t>Total for Invoice NFCC6780</t>
  </si>
  <si>
    <t>12 Apr 2024</t>
  </si>
  <si>
    <t>0000033208</t>
  </si>
  <si>
    <t>CAP - ICT Hardware Purchase</t>
  </si>
  <si>
    <t>000781</t>
  </si>
  <si>
    <t>RT Harris</t>
  </si>
  <si>
    <t>015937</t>
  </si>
  <si>
    <t>Total for Invoice 015937</t>
  </si>
  <si>
    <t>08 Mar 2024</t>
  </si>
  <si>
    <t>0000032795</t>
  </si>
  <si>
    <t>Blue Light Hub Electricity</t>
  </si>
  <si>
    <t>000782</t>
  </si>
  <si>
    <t>Bryt Energy</t>
  </si>
  <si>
    <t>I-0259382</t>
  </si>
  <si>
    <t>Property Team Electricity</t>
  </si>
  <si>
    <t>Total for Invoice I-0259382</t>
  </si>
  <si>
    <t>0000033027</t>
  </si>
  <si>
    <t>000809</t>
  </si>
  <si>
    <t>Technical Rescue International Ltd</t>
  </si>
  <si>
    <t>INV-0056</t>
  </si>
  <si>
    <t>Total for Invoice INV-0056</t>
  </si>
  <si>
    <t>0000033151</t>
  </si>
  <si>
    <t>000846</t>
  </si>
  <si>
    <t>Cuttlefish Software Limited</t>
  </si>
  <si>
    <t>INV-0011</t>
  </si>
  <si>
    <t>Total for Invoice INV-0011</t>
  </si>
  <si>
    <t>30 Mar 2024</t>
  </si>
  <si>
    <t>0000033120</t>
  </si>
  <si>
    <t>Operational Training Water Awareness Training</t>
  </si>
  <si>
    <t>000870</t>
  </si>
  <si>
    <t>Specialist Boat Training - Gwyndwr</t>
  </si>
  <si>
    <t>223</t>
  </si>
  <si>
    <t>Total for Invoice 223</t>
  </si>
  <si>
    <t>19 Feb 2024</t>
  </si>
  <si>
    <t>0000032491</t>
  </si>
  <si>
    <t>Blue Light Hub Gas</t>
  </si>
  <si>
    <t>000883</t>
  </si>
  <si>
    <t>Corona Energy</t>
  </si>
  <si>
    <t>18199299</t>
  </si>
  <si>
    <t>Total for Invoice 18199299</t>
  </si>
  <si>
    <t>19 Mar 2024</t>
  </si>
  <si>
    <t>0000032909</t>
  </si>
  <si>
    <t>18266660</t>
  </si>
  <si>
    <t>Total for Invoice 18266660</t>
  </si>
  <si>
    <t>21 Mar 2024</t>
  </si>
  <si>
    <t>0000032851</t>
  </si>
  <si>
    <t>000888</t>
  </si>
  <si>
    <t>CCS Media</t>
  </si>
  <si>
    <t>5111014</t>
  </si>
  <si>
    <t>Total for Invoice 5111014</t>
  </si>
  <si>
    <t>0000033202</t>
  </si>
  <si>
    <t>Human Resources Recruitment Expenses</t>
  </si>
  <si>
    <t>000923</t>
  </si>
  <si>
    <t>Gatenby Sanderson Limited</t>
  </si>
  <si>
    <t>75981</t>
  </si>
  <si>
    <t>Total for Invoice 75981</t>
  </si>
  <si>
    <t>06 Apr 2024</t>
  </si>
  <si>
    <t>0000033052</t>
  </si>
  <si>
    <t>000929</t>
  </si>
  <si>
    <t>Weaving Webs Ltd</t>
  </si>
  <si>
    <t>INV-240419</t>
  </si>
  <si>
    <t>Total for Invoice INV-240419</t>
  </si>
  <si>
    <t>18 Mar 2024</t>
  </si>
  <si>
    <t>0000032897</t>
  </si>
  <si>
    <t>CAP - Marlow FS - Host Mechanical &amp; Electrical Works</t>
  </si>
  <si>
    <t>000943</t>
  </si>
  <si>
    <t>Kinectid Ltd</t>
  </si>
  <si>
    <t>SI-100115</t>
  </si>
  <si>
    <t>Total for Invoice SI-100115</t>
  </si>
  <si>
    <t>0000033042</t>
  </si>
  <si>
    <t>SI-100117</t>
  </si>
  <si>
    <t>Total for Invoice SI-100117</t>
  </si>
  <si>
    <t>Total Authority Expenditure Over £5,000:</t>
  </si>
  <si>
    <t>Form of Contract</t>
  </si>
  <si>
    <t>Contract</t>
  </si>
  <si>
    <t>Agreement</t>
  </si>
  <si>
    <t>Purchase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</si>
</sst>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 mmm\ yyyy"/>
  </numFmts>
  <fonts count="6">
    <font>
      <sz val="11"/>
      <color theme="1"/>
      <name val="Calibri"/>
      <family val="2"/>
      <scheme val="minor"/>
    </font>
    <font>
      <b/>
      <sz val="12"/>
      <color rgb="FFFFFFFE"/>
      <name val="Calibri"/>
    </font>
    <font>
      <sz val="8"/>
      <color rgb="FFFFFFFE"/>
      <name val="Calibri"/>
    </font>
    <font>
      <sz val="11"/>
      <color rgb="FF000001"/>
      <name val="Calibri"/>
    </font>
    <font>
      <b/>
      <sz val="11"/>
      <color rgb="FF000001"/>
      <name val="Calibri"/>
    </font>
    <font>
      <sz val="11"/>
      <name val="Calibri"/>
    </font>
  </fonts>
  <fills count="8">
    <fill>
      <patternFill patternType="none"/>
    </fill>
    <fill>
      <patternFill patternType="gray125"/>
    </fill>
    <fill>
      <patternFill patternType="solid">
        <fgColor rgb="FF000040"/>
      </patternFill>
    </fill>
    <fill>
      <patternFill patternType="solid">
        <fgColor rgb="FF3366CC"/>
      </patternFill>
    </fill>
    <fill>
      <patternFill patternType="solid">
        <fgColor rgb="FFFFFFFE"/>
      </patternFill>
    </fill>
    <fill>
      <patternFill patternType="solid">
        <fgColor rgb="FFFFFF80"/>
      </patternFill>
    </fill>
    <fill>
      <patternFill patternType="solid">
        <fgColor rgb="FFEBECE6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left" vertical="top"/>
    </xf>
    <xf numFmtId="4" fontId="3" fillId="4" borderId="1" xfId="0" applyNumberFormat="1" applyFont="1" applyFill="1" applyBorder="1" applyAlignment="1">
      <alignment horizontal="right" vertical="top"/>
    </xf>
    <xf numFmtId="164" fontId="3" fillId="4" borderId="1" xfId="0" applyNumberFormat="1" applyFont="1" applyFill="1" applyBorder="1" applyAlignment="1">
      <alignment horizontal="right" vertical="top"/>
    </xf>
    <xf numFmtId="4" fontId="4" fillId="5" borderId="1" xfId="0" applyNumberFormat="1" applyFont="1" applyFill="1" applyBorder="1" applyAlignment="1">
      <alignment horizontal="left" vertical="top"/>
    </xf>
    <xf numFmtId="4" fontId="4" fillId="5" borderId="1" xfId="0" applyNumberFormat="1" applyFont="1" applyFill="1" applyBorder="1" applyAlignment="1">
      <alignment horizontal="right" vertical="top"/>
    </xf>
    <xf numFmtId="0" fontId="3" fillId="6" borderId="1" xfId="0" applyFont="1" applyFill="1" applyBorder="1" applyAlignment="1">
      <alignment horizontal="left" vertical="top"/>
    </xf>
    <xf numFmtId="4" fontId="3" fillId="6" borderId="1" xfId="0" applyNumberFormat="1" applyFont="1" applyFill="1" applyBorder="1" applyAlignment="1">
      <alignment horizontal="right" vertical="top"/>
    </xf>
    <xf numFmtId="164" fontId="3" fillId="6" borderId="1" xfId="0" applyNumberFormat="1" applyFont="1" applyFill="1" applyBorder="1" applyAlignment="1">
      <alignment horizontal="right" vertical="top"/>
    </xf>
    <xf numFmtId="0" fontId="5" fillId="7" borderId="0" xfId="0" applyFont="1" applyFill="1" applyAlignment="1">
      <alignment horizontal="left" vertical="center"/>
    </xf>
    <xf numFmtId="0" fontId="0" fillId="0" borderId="0" xfId="0"/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C9FDF-01D2-4B6E-99C8-961C6A3B651D}">
  <dimension ref="A1:L130"/>
  <sheetViews>
    <sheetView tabSelected="1" topLeftCell="D100" workbookViewId="0">
      <selection activeCell="L128" sqref="L128"/>
    </sheetView>
  </sheetViews>
  <sheetFormatPr defaultRowHeight="14.25"/>
  <cols>
    <col min="1" max="1" width="36.6640625" bestFit="1" customWidth="1"/>
    <col min="2" max="2" width="14.1328125" bestFit="1" customWidth="1"/>
    <col min="3" max="3" width="50.53125" bestFit="1" customWidth="1"/>
    <col min="4" max="4" width="11.86328125" bestFit="1" customWidth="1"/>
    <col min="5" max="5" width="35.6640625" bestFit="1" customWidth="1"/>
    <col min="6" max="6" width="15.53125" bestFit="1" customWidth="1"/>
    <col min="7" max="7" width="10.1328125" bestFit="1" customWidth="1"/>
    <col min="8" max="8" width="17.46484375" bestFit="1" customWidth="1"/>
    <col min="9" max="9" width="10.1328125" bestFit="1" customWidth="1"/>
    <col min="10" max="10" width="11.1328125" bestFit="1" customWidth="1"/>
    <col min="11" max="11" width="12.1328125" bestFit="1" customWidth="1"/>
    <col min="12" max="12" width="16" customWidth="1"/>
  </cols>
  <sheetData>
    <row r="1" spans="1:12" ht="15.75">
      <c r="A1" s="12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5.75">
      <c r="A2" s="12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5.75">
      <c r="A3" s="12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5.75">
      <c r="A4" s="12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15.75">
      <c r="A5" s="12" t="s">
        <v>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  <c r="I6" s="1" t="s">
        <v>11</v>
      </c>
      <c r="J6" s="1" t="s">
        <v>12</v>
      </c>
      <c r="K6" s="1" t="s">
        <v>13</v>
      </c>
      <c r="L6" s="1" t="s">
        <v>248</v>
      </c>
    </row>
    <row r="7" spans="1:12">
      <c r="A7" s="2" t="s">
        <v>14</v>
      </c>
      <c r="B7" s="2" t="s">
        <v>15</v>
      </c>
      <c r="C7" s="2" t="s">
        <v>16</v>
      </c>
      <c r="D7" s="2" t="s">
        <v>17</v>
      </c>
      <c r="E7" s="2" t="s">
        <v>18</v>
      </c>
      <c r="F7" s="2" t="s">
        <v>19</v>
      </c>
      <c r="G7" s="3">
        <v>18860.8</v>
      </c>
      <c r="H7" s="3">
        <v>3772.16</v>
      </c>
      <c r="I7" s="3">
        <v>22632.959999999999</v>
      </c>
      <c r="J7" s="4">
        <v>45394</v>
      </c>
      <c r="K7" s="2" t="s">
        <v>20</v>
      </c>
      <c r="L7" s="2" t="s">
        <v>0</v>
      </c>
    </row>
    <row r="8" spans="1:12">
      <c r="A8" s="5" t="s">
        <v>21</v>
      </c>
      <c r="B8" s="5"/>
      <c r="C8" s="5"/>
      <c r="D8" s="5"/>
      <c r="E8" s="5"/>
      <c r="F8" s="5"/>
      <c r="G8" s="6">
        <f>SUBTOTAL(9, G7:G7)</f>
        <v>18860.8</v>
      </c>
      <c r="H8" s="6">
        <f>SUBTOTAL(9, H7:H7)</f>
        <v>3772.16</v>
      </c>
      <c r="I8" s="6">
        <f>SUBTOTAL(9, I7:I7)</f>
        <v>22632.959999999999</v>
      </c>
      <c r="J8" s="6"/>
      <c r="K8" s="5"/>
      <c r="L8" s="5" t="s">
        <v>249</v>
      </c>
    </row>
    <row r="9" spans="1:12">
      <c r="A9" s="2" t="s">
        <v>22</v>
      </c>
      <c r="B9" s="2" t="s">
        <v>23</v>
      </c>
      <c r="C9" s="2" t="s">
        <v>24</v>
      </c>
      <c r="D9" s="2" t="s">
        <v>25</v>
      </c>
      <c r="E9" s="2" t="s">
        <v>26</v>
      </c>
      <c r="F9" s="2" t="s">
        <v>27</v>
      </c>
      <c r="G9" s="3">
        <v>35300</v>
      </c>
      <c r="H9" s="3">
        <v>7060</v>
      </c>
      <c r="I9" s="3">
        <v>42360</v>
      </c>
      <c r="J9" s="4">
        <v>45394</v>
      </c>
      <c r="K9" s="2" t="s">
        <v>20</v>
      </c>
      <c r="L9" s="2" t="s">
        <v>0</v>
      </c>
    </row>
    <row r="10" spans="1:12">
      <c r="A10" s="5" t="s">
        <v>28</v>
      </c>
      <c r="B10" s="5"/>
      <c r="C10" s="5"/>
      <c r="D10" s="5"/>
      <c r="E10" s="5"/>
      <c r="F10" s="5"/>
      <c r="G10" s="6">
        <f>SUBTOTAL(9, G9:G9)</f>
        <v>35300</v>
      </c>
      <c r="H10" s="6">
        <f>SUBTOTAL(9, H9:H9)</f>
        <v>7060</v>
      </c>
      <c r="I10" s="6">
        <f>SUBTOTAL(9, I9:I9)</f>
        <v>42360</v>
      </c>
      <c r="J10" s="6"/>
      <c r="K10" s="5"/>
      <c r="L10" s="5" t="s">
        <v>250</v>
      </c>
    </row>
    <row r="11" spans="1:12">
      <c r="A11" s="2" t="s">
        <v>29</v>
      </c>
      <c r="B11" s="2" t="s">
        <v>30</v>
      </c>
      <c r="C11" s="2" t="s">
        <v>31</v>
      </c>
      <c r="D11" s="2" t="s">
        <v>32</v>
      </c>
      <c r="E11" s="2" t="s">
        <v>33</v>
      </c>
      <c r="F11" s="2" t="s">
        <v>34</v>
      </c>
      <c r="G11" s="3">
        <v>2430</v>
      </c>
      <c r="H11" s="3">
        <v>486</v>
      </c>
      <c r="I11" s="3">
        <v>2916</v>
      </c>
      <c r="J11" s="4">
        <v>45387</v>
      </c>
      <c r="K11" s="2" t="s">
        <v>20</v>
      </c>
      <c r="L11" s="2" t="s">
        <v>0</v>
      </c>
    </row>
    <row r="12" spans="1:12">
      <c r="A12" s="7" t="s">
        <v>29</v>
      </c>
      <c r="B12" s="7" t="s">
        <v>30</v>
      </c>
      <c r="C12" s="7" t="s">
        <v>31</v>
      </c>
      <c r="D12" s="7" t="s">
        <v>32</v>
      </c>
      <c r="E12" s="7" t="s">
        <v>33</v>
      </c>
      <c r="F12" s="7" t="s">
        <v>34</v>
      </c>
      <c r="G12" s="8">
        <v>2825</v>
      </c>
      <c r="H12" s="8">
        <v>565</v>
      </c>
      <c r="I12" s="8">
        <v>3390</v>
      </c>
      <c r="J12" s="9">
        <v>45387</v>
      </c>
      <c r="K12" s="7" t="s">
        <v>20</v>
      </c>
      <c r="L12" s="7" t="s">
        <v>0</v>
      </c>
    </row>
    <row r="13" spans="1:12">
      <c r="A13" s="5" t="s">
        <v>35</v>
      </c>
      <c r="B13" s="5"/>
      <c r="C13" s="5"/>
      <c r="D13" s="5"/>
      <c r="E13" s="5"/>
      <c r="F13" s="5"/>
      <c r="G13" s="6">
        <f>SUBTOTAL(9, G11:G12)</f>
        <v>5255</v>
      </c>
      <c r="H13" s="6">
        <f>SUBTOTAL(9, H11:H12)</f>
        <v>1051</v>
      </c>
      <c r="I13" s="6">
        <f>SUBTOTAL(9, I11:I12)</f>
        <v>6306</v>
      </c>
      <c r="J13" s="6"/>
      <c r="K13" s="5"/>
      <c r="L13" s="5" t="s">
        <v>251</v>
      </c>
    </row>
    <row r="14" spans="1:12">
      <c r="A14" s="7" t="s">
        <v>36</v>
      </c>
      <c r="B14" s="7" t="s">
        <v>37</v>
      </c>
      <c r="C14" s="7" t="s">
        <v>38</v>
      </c>
      <c r="D14" s="7" t="s">
        <v>39</v>
      </c>
      <c r="E14" s="7" t="s">
        <v>40</v>
      </c>
      <c r="F14" s="7" t="s">
        <v>41</v>
      </c>
      <c r="G14" s="8">
        <v>5427.25</v>
      </c>
      <c r="H14" s="8">
        <v>1085.45</v>
      </c>
      <c r="I14" s="8">
        <v>6512.7</v>
      </c>
      <c r="J14" s="9">
        <v>45401</v>
      </c>
      <c r="K14" s="7" t="s">
        <v>20</v>
      </c>
      <c r="L14" s="7" t="s">
        <v>0</v>
      </c>
    </row>
    <row r="15" spans="1:12">
      <c r="A15" s="5" t="s">
        <v>42</v>
      </c>
      <c r="B15" s="5"/>
      <c r="C15" s="5"/>
      <c r="D15" s="5"/>
      <c r="E15" s="5"/>
      <c r="F15" s="5"/>
      <c r="G15" s="6">
        <f>SUBTOTAL(9, G14:G14)</f>
        <v>5427.25</v>
      </c>
      <c r="H15" s="6">
        <f>SUBTOTAL(9, H14:H14)</f>
        <v>1085.45</v>
      </c>
      <c r="I15" s="6">
        <f>SUBTOTAL(9, I14:I14)</f>
        <v>6512.7</v>
      </c>
      <c r="J15" s="6"/>
      <c r="K15" s="5"/>
      <c r="L15" s="5" t="s">
        <v>249</v>
      </c>
    </row>
    <row r="16" spans="1:12">
      <c r="A16" s="7" t="s">
        <v>36</v>
      </c>
      <c r="B16" s="7" t="s">
        <v>43</v>
      </c>
      <c r="C16" s="7" t="s">
        <v>38</v>
      </c>
      <c r="D16" s="7" t="s">
        <v>39</v>
      </c>
      <c r="E16" s="7" t="s">
        <v>40</v>
      </c>
      <c r="F16" s="7" t="s">
        <v>44</v>
      </c>
      <c r="G16" s="8">
        <v>10216</v>
      </c>
      <c r="H16" s="8">
        <v>2043.2</v>
      </c>
      <c r="I16" s="8">
        <v>12259.2</v>
      </c>
      <c r="J16" s="9">
        <v>45401</v>
      </c>
      <c r="K16" s="7" t="s">
        <v>20</v>
      </c>
      <c r="L16" s="7" t="s">
        <v>0</v>
      </c>
    </row>
    <row r="17" spans="1:12">
      <c r="A17" s="5" t="s">
        <v>45</v>
      </c>
      <c r="B17" s="5"/>
      <c r="C17" s="5"/>
      <c r="D17" s="5"/>
      <c r="E17" s="5"/>
      <c r="F17" s="5"/>
      <c r="G17" s="6">
        <f>SUBTOTAL(9, G16:G16)</f>
        <v>10216</v>
      </c>
      <c r="H17" s="6">
        <f>SUBTOTAL(9, H16:H16)</f>
        <v>2043.2</v>
      </c>
      <c r="I17" s="6">
        <f>SUBTOTAL(9, I16:I16)</f>
        <v>12259.2</v>
      </c>
      <c r="J17" s="6"/>
      <c r="K17" s="5"/>
      <c r="L17" s="5" t="s">
        <v>249</v>
      </c>
    </row>
    <row r="18" spans="1:12">
      <c r="A18" s="7" t="s">
        <v>36</v>
      </c>
      <c r="B18" s="7" t="s">
        <v>46</v>
      </c>
      <c r="C18" s="7" t="s">
        <v>31</v>
      </c>
      <c r="D18" s="7" t="s">
        <v>39</v>
      </c>
      <c r="E18" s="7" t="s">
        <v>40</v>
      </c>
      <c r="F18" s="7" t="s">
        <v>47</v>
      </c>
      <c r="G18" s="8">
        <v>10649.75</v>
      </c>
      <c r="H18" s="8">
        <v>2129.9499999999998</v>
      </c>
      <c r="I18" s="8">
        <v>12779.7</v>
      </c>
      <c r="J18" s="9">
        <v>45401</v>
      </c>
      <c r="K18" s="7" t="s">
        <v>20</v>
      </c>
      <c r="L18" s="7" t="s">
        <v>0</v>
      </c>
    </row>
    <row r="19" spans="1:12">
      <c r="A19" s="2" t="s">
        <v>36</v>
      </c>
      <c r="B19" s="2" t="s">
        <v>46</v>
      </c>
      <c r="C19" s="2" t="s">
        <v>31</v>
      </c>
      <c r="D19" s="2" t="s">
        <v>39</v>
      </c>
      <c r="E19" s="2" t="s">
        <v>40</v>
      </c>
      <c r="F19" s="2" t="s">
        <v>47</v>
      </c>
      <c r="G19" s="3">
        <v>13417</v>
      </c>
      <c r="H19" s="3">
        <v>2683.4</v>
      </c>
      <c r="I19" s="3">
        <v>16100.4</v>
      </c>
      <c r="J19" s="4">
        <v>45401</v>
      </c>
      <c r="K19" s="2" t="s">
        <v>20</v>
      </c>
      <c r="L19" s="2" t="s">
        <v>0</v>
      </c>
    </row>
    <row r="20" spans="1:12">
      <c r="A20" s="7" t="s">
        <v>36</v>
      </c>
      <c r="B20" s="7" t="s">
        <v>46</v>
      </c>
      <c r="C20" s="7" t="s">
        <v>31</v>
      </c>
      <c r="D20" s="7" t="s">
        <v>39</v>
      </c>
      <c r="E20" s="7" t="s">
        <v>40</v>
      </c>
      <c r="F20" s="7" t="s">
        <v>47</v>
      </c>
      <c r="G20" s="8">
        <v>31565.97</v>
      </c>
      <c r="H20" s="8">
        <v>6313.19</v>
      </c>
      <c r="I20" s="8">
        <v>37879.160000000003</v>
      </c>
      <c r="J20" s="9">
        <v>45401</v>
      </c>
      <c r="K20" s="7" t="s">
        <v>20</v>
      </c>
      <c r="L20" s="7" t="s">
        <v>0</v>
      </c>
    </row>
    <row r="21" spans="1:12">
      <c r="A21" s="2" t="s">
        <v>36</v>
      </c>
      <c r="B21" s="2" t="s">
        <v>46</v>
      </c>
      <c r="C21" s="2" t="s">
        <v>31</v>
      </c>
      <c r="D21" s="2" t="s">
        <v>39</v>
      </c>
      <c r="E21" s="2" t="s">
        <v>40</v>
      </c>
      <c r="F21" s="2" t="s">
        <v>47</v>
      </c>
      <c r="G21" s="3">
        <v>49370.75</v>
      </c>
      <c r="H21" s="3">
        <v>9874.15</v>
      </c>
      <c r="I21" s="3">
        <v>59244.9</v>
      </c>
      <c r="J21" s="4">
        <v>45401</v>
      </c>
      <c r="K21" s="2" t="s">
        <v>20</v>
      </c>
      <c r="L21" s="2" t="s">
        <v>0</v>
      </c>
    </row>
    <row r="22" spans="1:12">
      <c r="A22" s="5" t="s">
        <v>48</v>
      </c>
      <c r="B22" s="5"/>
      <c r="C22" s="5"/>
      <c r="D22" s="5"/>
      <c r="E22" s="5"/>
      <c r="F22" s="5"/>
      <c r="G22" s="6">
        <f>SUBTOTAL(9, G18:G21)</f>
        <v>105003.47</v>
      </c>
      <c r="H22" s="6">
        <f>SUBTOTAL(9, H18:H21)</f>
        <v>21000.690000000002</v>
      </c>
      <c r="I22" s="6">
        <f>SUBTOTAL(9, I18:I21)</f>
        <v>126004.16</v>
      </c>
      <c r="J22" s="6"/>
      <c r="K22" s="5"/>
      <c r="L22" s="5" t="s">
        <v>249</v>
      </c>
    </row>
    <row r="23" spans="1:12">
      <c r="A23" s="2" t="s">
        <v>49</v>
      </c>
      <c r="B23" s="2" t="s">
        <v>50</v>
      </c>
      <c r="C23" s="2" t="s">
        <v>51</v>
      </c>
      <c r="D23" s="2" t="s">
        <v>52</v>
      </c>
      <c r="E23" s="2" t="s">
        <v>53</v>
      </c>
      <c r="F23" s="2" t="s">
        <v>54</v>
      </c>
      <c r="G23" s="3">
        <v>6975</v>
      </c>
      <c r="H23" s="3">
        <v>1395</v>
      </c>
      <c r="I23" s="3">
        <v>8370</v>
      </c>
      <c r="J23" s="4">
        <v>45394</v>
      </c>
      <c r="K23" s="2" t="s">
        <v>20</v>
      </c>
      <c r="L23" s="2" t="s">
        <v>0</v>
      </c>
    </row>
    <row r="24" spans="1:12">
      <c r="A24" s="5" t="s">
        <v>55</v>
      </c>
      <c r="B24" s="5"/>
      <c r="C24" s="5"/>
      <c r="D24" s="5"/>
      <c r="E24" s="5"/>
      <c r="F24" s="5"/>
      <c r="G24" s="6">
        <f>SUBTOTAL(9, G23:G23)</f>
        <v>6975</v>
      </c>
      <c r="H24" s="6">
        <f>SUBTOTAL(9, H23:H23)</f>
        <v>1395</v>
      </c>
      <c r="I24" s="6">
        <f>SUBTOTAL(9, I23:I23)</f>
        <v>8370</v>
      </c>
      <c r="J24" s="6"/>
      <c r="K24" s="5"/>
      <c r="L24" s="5" t="s">
        <v>249</v>
      </c>
    </row>
    <row r="25" spans="1:12">
      <c r="A25" s="2" t="s">
        <v>56</v>
      </c>
      <c r="B25" s="2" t="s">
        <v>57</v>
      </c>
      <c r="C25" s="2" t="s">
        <v>58</v>
      </c>
      <c r="D25" s="2" t="s">
        <v>59</v>
      </c>
      <c r="E25" s="2" t="s">
        <v>60</v>
      </c>
      <c r="F25" s="2" t="s">
        <v>61</v>
      </c>
      <c r="G25" s="3">
        <v>40398</v>
      </c>
      <c r="H25" s="3">
        <v>8079.6</v>
      </c>
      <c r="I25" s="3">
        <v>48477.599999999999</v>
      </c>
      <c r="J25" s="4">
        <v>45387</v>
      </c>
      <c r="K25" s="2" t="s">
        <v>20</v>
      </c>
      <c r="L25" s="2" t="s">
        <v>0</v>
      </c>
    </row>
    <row r="26" spans="1:12">
      <c r="A26" s="5" t="s">
        <v>62</v>
      </c>
      <c r="B26" s="5"/>
      <c r="C26" s="5"/>
      <c r="D26" s="5"/>
      <c r="E26" s="5"/>
      <c r="F26" s="5"/>
      <c r="G26" s="6">
        <f>SUBTOTAL(9, G25:G25)</f>
        <v>40398</v>
      </c>
      <c r="H26" s="6">
        <f>SUBTOTAL(9, H25:H25)</f>
        <v>8079.6</v>
      </c>
      <c r="I26" s="6">
        <f>SUBTOTAL(9, I25:I25)</f>
        <v>48477.599999999999</v>
      </c>
      <c r="J26" s="6"/>
      <c r="K26" s="5"/>
      <c r="L26" s="5" t="s">
        <v>250</v>
      </c>
    </row>
    <row r="27" spans="1:12">
      <c r="A27" s="2" t="s">
        <v>14</v>
      </c>
      <c r="B27" s="2" t="s">
        <v>63</v>
      </c>
      <c r="C27" s="2" t="s">
        <v>64</v>
      </c>
      <c r="D27" s="2" t="s">
        <v>65</v>
      </c>
      <c r="E27" s="2" t="s">
        <v>66</v>
      </c>
      <c r="F27" s="2" t="s">
        <v>67</v>
      </c>
      <c r="G27" s="3">
        <v>1269</v>
      </c>
      <c r="H27" s="3">
        <v>0</v>
      </c>
      <c r="I27" s="3">
        <v>1269</v>
      </c>
      <c r="J27" s="4">
        <v>45408</v>
      </c>
      <c r="K27" s="2" t="s">
        <v>20</v>
      </c>
      <c r="L27" s="2" t="s">
        <v>0</v>
      </c>
    </row>
    <row r="28" spans="1:12">
      <c r="A28" s="7" t="s">
        <v>14</v>
      </c>
      <c r="B28" s="7" t="s">
        <v>63</v>
      </c>
      <c r="C28" s="7" t="s">
        <v>64</v>
      </c>
      <c r="D28" s="7" t="s">
        <v>65</v>
      </c>
      <c r="E28" s="7" t="s">
        <v>66</v>
      </c>
      <c r="F28" s="7" t="s">
        <v>67</v>
      </c>
      <c r="G28" s="8">
        <v>17948</v>
      </c>
      <c r="H28" s="8">
        <v>3589.6</v>
      </c>
      <c r="I28" s="8">
        <v>21537.599999999999</v>
      </c>
      <c r="J28" s="9">
        <v>45408</v>
      </c>
      <c r="K28" s="7" t="s">
        <v>20</v>
      </c>
      <c r="L28" s="7" t="s">
        <v>0</v>
      </c>
    </row>
    <row r="29" spans="1:12">
      <c r="A29" s="5" t="s">
        <v>68</v>
      </c>
      <c r="B29" s="5"/>
      <c r="C29" s="5"/>
      <c r="D29" s="5"/>
      <c r="E29" s="5"/>
      <c r="F29" s="5"/>
      <c r="G29" s="6">
        <f>SUBTOTAL(9, G27:G28)</f>
        <v>19217</v>
      </c>
      <c r="H29" s="6">
        <f>SUBTOTAL(9, H27:H28)</f>
        <v>3589.6</v>
      </c>
      <c r="I29" s="6">
        <f>SUBTOTAL(9, I27:I28)</f>
        <v>22806.6</v>
      </c>
      <c r="J29" s="6"/>
      <c r="K29" s="5"/>
      <c r="L29" s="5" t="s">
        <v>251</v>
      </c>
    </row>
    <row r="30" spans="1:12">
      <c r="A30" s="7" t="s">
        <v>69</v>
      </c>
      <c r="B30" s="7" t="s">
        <v>70</v>
      </c>
      <c r="C30" s="7" t="s">
        <v>71</v>
      </c>
      <c r="D30" s="7" t="s">
        <v>72</v>
      </c>
      <c r="E30" s="7" t="s">
        <v>73</v>
      </c>
      <c r="F30" s="7" t="s">
        <v>74</v>
      </c>
      <c r="G30" s="8">
        <v>8290.11</v>
      </c>
      <c r="H30" s="8">
        <v>1658.02</v>
      </c>
      <c r="I30" s="8">
        <v>9948.130000000001</v>
      </c>
      <c r="J30" s="9">
        <v>45401</v>
      </c>
      <c r="K30" s="7" t="s">
        <v>20</v>
      </c>
      <c r="L30" s="7" t="s">
        <v>0</v>
      </c>
    </row>
    <row r="31" spans="1:12">
      <c r="A31" s="5" t="s">
        <v>75</v>
      </c>
      <c r="B31" s="5"/>
      <c r="C31" s="5"/>
      <c r="D31" s="5"/>
      <c r="E31" s="5"/>
      <c r="F31" s="5"/>
      <c r="G31" s="6">
        <f>SUBTOTAL(9, G30:G30)</f>
        <v>8290.11</v>
      </c>
      <c r="H31" s="6">
        <f>SUBTOTAL(9, H30:H30)</f>
        <v>1658.02</v>
      </c>
      <c r="I31" s="6">
        <f>SUBTOTAL(9, I30:I30)</f>
        <v>9948.130000000001</v>
      </c>
      <c r="J31" s="6"/>
      <c r="K31" s="5"/>
      <c r="L31" s="5" t="s">
        <v>251</v>
      </c>
    </row>
    <row r="32" spans="1:12">
      <c r="A32" s="7" t="s">
        <v>76</v>
      </c>
      <c r="B32" s="7" t="s">
        <v>77</v>
      </c>
      <c r="C32" s="7" t="s">
        <v>78</v>
      </c>
      <c r="D32" s="7" t="s">
        <v>79</v>
      </c>
      <c r="E32" s="7" t="s">
        <v>80</v>
      </c>
      <c r="F32" s="7" t="s">
        <v>81</v>
      </c>
      <c r="G32" s="8">
        <v>5025</v>
      </c>
      <c r="H32" s="8">
        <v>1005</v>
      </c>
      <c r="I32" s="8">
        <v>6030</v>
      </c>
      <c r="J32" s="9">
        <v>45394</v>
      </c>
      <c r="K32" s="7" t="s">
        <v>20</v>
      </c>
      <c r="L32" s="7" t="s">
        <v>0</v>
      </c>
    </row>
    <row r="33" spans="1:12">
      <c r="A33" s="5" t="s">
        <v>82</v>
      </c>
      <c r="B33" s="5"/>
      <c r="C33" s="5"/>
      <c r="D33" s="5"/>
      <c r="E33" s="5"/>
      <c r="F33" s="5"/>
      <c r="G33" s="6">
        <f>SUBTOTAL(9, G32:G32)</f>
        <v>5025</v>
      </c>
      <c r="H33" s="6">
        <f>SUBTOTAL(9, H32:H32)</f>
        <v>1005</v>
      </c>
      <c r="I33" s="6">
        <f>SUBTOTAL(9, I32:I32)</f>
        <v>6030</v>
      </c>
      <c r="J33" s="6"/>
      <c r="K33" s="5"/>
      <c r="L33" s="5" t="s">
        <v>251</v>
      </c>
    </row>
    <row r="34" spans="1:12">
      <c r="A34" s="7" t="s">
        <v>83</v>
      </c>
      <c r="B34" s="7" t="s">
        <v>84</v>
      </c>
      <c r="C34" s="7" t="s">
        <v>85</v>
      </c>
      <c r="D34" s="7" t="s">
        <v>86</v>
      </c>
      <c r="E34" s="7" t="s">
        <v>87</v>
      </c>
      <c r="F34" s="7" t="s">
        <v>88</v>
      </c>
      <c r="G34" s="8">
        <v>15365.75</v>
      </c>
      <c r="H34" s="8">
        <v>0</v>
      </c>
      <c r="I34" s="8">
        <v>15365.75</v>
      </c>
      <c r="J34" s="9">
        <v>45394</v>
      </c>
      <c r="K34" s="7" t="s">
        <v>20</v>
      </c>
      <c r="L34" s="7" t="s">
        <v>0</v>
      </c>
    </row>
    <row r="35" spans="1:12">
      <c r="A35" s="5" t="s">
        <v>89</v>
      </c>
      <c r="B35" s="5"/>
      <c r="C35" s="5"/>
      <c r="D35" s="5"/>
      <c r="E35" s="5"/>
      <c r="F35" s="5"/>
      <c r="G35" s="6">
        <f>SUBTOTAL(9, G34:G34)</f>
        <v>15365.75</v>
      </c>
      <c r="H35" s="6">
        <f>SUBTOTAL(9, H34:H34)</f>
        <v>0</v>
      </c>
      <c r="I35" s="6">
        <f>SUBTOTAL(9, I34:I34)</f>
        <v>15365.75</v>
      </c>
      <c r="J35" s="6"/>
      <c r="K35" s="5"/>
      <c r="L35" s="5" t="s">
        <v>250</v>
      </c>
    </row>
    <row r="36" spans="1:12">
      <c r="A36" s="7" t="s">
        <v>90</v>
      </c>
      <c r="B36" s="7" t="s">
        <v>91</v>
      </c>
      <c r="C36" s="7" t="s">
        <v>92</v>
      </c>
      <c r="D36" s="7" t="s">
        <v>93</v>
      </c>
      <c r="E36" s="7" t="s">
        <v>94</v>
      </c>
      <c r="F36" s="7" t="s">
        <v>95</v>
      </c>
      <c r="G36" s="8">
        <v>24297.83</v>
      </c>
      <c r="H36" s="8">
        <v>0</v>
      </c>
      <c r="I36" s="8">
        <v>24297.83</v>
      </c>
      <c r="J36" s="9">
        <v>45401</v>
      </c>
      <c r="K36" s="7" t="s">
        <v>20</v>
      </c>
      <c r="L36" s="7" t="s">
        <v>0</v>
      </c>
    </row>
    <row r="37" spans="1:12">
      <c r="A37" s="5" t="s">
        <v>96</v>
      </c>
      <c r="B37" s="5"/>
      <c r="C37" s="5"/>
      <c r="D37" s="5"/>
      <c r="E37" s="5"/>
      <c r="F37" s="5"/>
      <c r="G37" s="6">
        <f>SUBTOTAL(9, G36:G36)</f>
        <v>24297.83</v>
      </c>
      <c r="H37" s="6">
        <f>SUBTOTAL(9, H36:H36)</f>
        <v>0</v>
      </c>
      <c r="I37" s="6">
        <f>SUBTOTAL(9, I36:I36)</f>
        <v>24297.83</v>
      </c>
      <c r="J37" s="6"/>
      <c r="K37" s="5"/>
      <c r="L37" s="5" t="s">
        <v>250</v>
      </c>
    </row>
    <row r="38" spans="1:12">
      <c r="A38" s="7" t="s">
        <v>29</v>
      </c>
      <c r="B38" s="7" t="s">
        <v>97</v>
      </c>
      <c r="C38" s="7" t="s">
        <v>98</v>
      </c>
      <c r="D38" s="7" t="s">
        <v>99</v>
      </c>
      <c r="E38" s="7" t="s">
        <v>100</v>
      </c>
      <c r="F38" s="7" t="s">
        <v>101</v>
      </c>
      <c r="G38" s="8">
        <v>12500</v>
      </c>
      <c r="H38" s="8">
        <v>0</v>
      </c>
      <c r="I38" s="8">
        <v>12500</v>
      </c>
      <c r="J38" s="9">
        <v>45394</v>
      </c>
      <c r="K38" s="7" t="s">
        <v>20</v>
      </c>
      <c r="L38" s="7" t="s">
        <v>0</v>
      </c>
    </row>
    <row r="39" spans="1:12">
      <c r="A39" s="5" t="s">
        <v>102</v>
      </c>
      <c r="B39" s="5"/>
      <c r="C39" s="5"/>
      <c r="D39" s="5"/>
      <c r="E39" s="5"/>
      <c r="F39" s="5"/>
      <c r="G39" s="6">
        <f>SUBTOTAL(9, G38:G38)</f>
        <v>12500</v>
      </c>
      <c r="H39" s="6">
        <f>SUBTOTAL(9, H38:H38)</f>
        <v>0</v>
      </c>
      <c r="I39" s="6">
        <f>SUBTOTAL(9, I38:I38)</f>
        <v>12500</v>
      </c>
      <c r="J39" s="6"/>
      <c r="K39" s="5"/>
      <c r="L39" s="5" t="s">
        <v>249</v>
      </c>
    </row>
    <row r="40" spans="1:12">
      <c r="A40" s="7" t="s">
        <v>103</v>
      </c>
      <c r="B40" s="7" t="s">
        <v>104</v>
      </c>
      <c r="C40" s="7" t="s">
        <v>105</v>
      </c>
      <c r="D40" s="7" t="s">
        <v>106</v>
      </c>
      <c r="E40" s="7" t="s">
        <v>107</v>
      </c>
      <c r="F40" s="7" t="s">
        <v>108</v>
      </c>
      <c r="G40" s="8">
        <v>6674.6</v>
      </c>
      <c r="H40" s="8">
        <v>1334.92</v>
      </c>
      <c r="I40" s="8">
        <v>8009.52</v>
      </c>
      <c r="J40" s="9">
        <v>45387</v>
      </c>
      <c r="K40" s="7" t="s">
        <v>20</v>
      </c>
      <c r="L40" s="7" t="s">
        <v>0</v>
      </c>
    </row>
    <row r="41" spans="1:12">
      <c r="A41" s="5" t="s">
        <v>109</v>
      </c>
      <c r="B41" s="5"/>
      <c r="C41" s="5"/>
      <c r="D41" s="5"/>
      <c r="E41" s="5"/>
      <c r="F41" s="5"/>
      <c r="G41" s="6">
        <f>SUBTOTAL(9, G40:G40)</f>
        <v>6674.6</v>
      </c>
      <c r="H41" s="6">
        <f>SUBTOTAL(9, H40:H40)</f>
        <v>1334.92</v>
      </c>
      <c r="I41" s="6">
        <f>SUBTOTAL(9, I40:I40)</f>
        <v>8009.52</v>
      </c>
      <c r="J41" s="6"/>
      <c r="K41" s="5"/>
      <c r="L41" s="5" t="s">
        <v>249</v>
      </c>
    </row>
    <row r="42" spans="1:12">
      <c r="A42" s="7" t="s">
        <v>110</v>
      </c>
      <c r="B42" s="7" t="s">
        <v>111</v>
      </c>
      <c r="C42" s="7" t="s">
        <v>112</v>
      </c>
      <c r="D42" s="7" t="s">
        <v>113</v>
      </c>
      <c r="E42" s="7" t="s">
        <v>114</v>
      </c>
      <c r="F42" s="7" t="s">
        <v>115</v>
      </c>
      <c r="G42" s="8">
        <v>738.06</v>
      </c>
      <c r="H42" s="8">
        <v>147.61000000000001</v>
      </c>
      <c r="I42" s="8">
        <v>885.67</v>
      </c>
      <c r="J42" s="9">
        <v>45394</v>
      </c>
      <c r="K42" s="7" t="s">
        <v>20</v>
      </c>
      <c r="L42" s="7" t="s">
        <v>0</v>
      </c>
    </row>
    <row r="43" spans="1:12">
      <c r="A43" s="2" t="s">
        <v>110</v>
      </c>
      <c r="B43" s="2" t="s">
        <v>111</v>
      </c>
      <c r="C43" s="2" t="s">
        <v>112</v>
      </c>
      <c r="D43" s="2" t="s">
        <v>113</v>
      </c>
      <c r="E43" s="2" t="s">
        <v>114</v>
      </c>
      <c r="F43" s="2" t="s">
        <v>115</v>
      </c>
      <c r="G43" s="3">
        <v>738.06</v>
      </c>
      <c r="H43" s="3">
        <v>147.61000000000001</v>
      </c>
      <c r="I43" s="3">
        <v>885.67</v>
      </c>
      <c r="J43" s="4">
        <v>45394</v>
      </c>
      <c r="K43" s="2" t="s">
        <v>20</v>
      </c>
      <c r="L43" s="2" t="s">
        <v>0</v>
      </c>
    </row>
    <row r="44" spans="1:12">
      <c r="A44" s="7" t="s">
        <v>110</v>
      </c>
      <c r="B44" s="7" t="s">
        <v>111</v>
      </c>
      <c r="C44" s="7" t="s">
        <v>112</v>
      </c>
      <c r="D44" s="7" t="s">
        <v>113</v>
      </c>
      <c r="E44" s="7" t="s">
        <v>114</v>
      </c>
      <c r="F44" s="7" t="s">
        <v>115</v>
      </c>
      <c r="G44" s="8">
        <v>738.06</v>
      </c>
      <c r="H44" s="8">
        <v>147.61000000000001</v>
      </c>
      <c r="I44" s="8">
        <v>885.67</v>
      </c>
      <c r="J44" s="9">
        <v>45394</v>
      </c>
      <c r="K44" s="7" t="s">
        <v>20</v>
      </c>
      <c r="L44" s="7" t="s">
        <v>0</v>
      </c>
    </row>
    <row r="45" spans="1:12">
      <c r="A45" s="2" t="s">
        <v>110</v>
      </c>
      <c r="B45" s="2" t="s">
        <v>111</v>
      </c>
      <c r="C45" s="2" t="s">
        <v>112</v>
      </c>
      <c r="D45" s="2" t="s">
        <v>113</v>
      </c>
      <c r="E45" s="2" t="s">
        <v>114</v>
      </c>
      <c r="F45" s="2" t="s">
        <v>115</v>
      </c>
      <c r="G45" s="3">
        <v>947.06</v>
      </c>
      <c r="H45" s="3">
        <v>189.41</v>
      </c>
      <c r="I45" s="3">
        <v>1136.47</v>
      </c>
      <c r="J45" s="4">
        <v>45394</v>
      </c>
      <c r="K45" s="2" t="s">
        <v>20</v>
      </c>
      <c r="L45" s="2" t="s">
        <v>0</v>
      </c>
    </row>
    <row r="46" spans="1:12">
      <c r="A46" s="7" t="s">
        <v>110</v>
      </c>
      <c r="B46" s="7" t="s">
        <v>111</v>
      </c>
      <c r="C46" s="7" t="s">
        <v>112</v>
      </c>
      <c r="D46" s="7" t="s">
        <v>113</v>
      </c>
      <c r="E46" s="7" t="s">
        <v>114</v>
      </c>
      <c r="F46" s="7" t="s">
        <v>115</v>
      </c>
      <c r="G46" s="8">
        <v>1840.16</v>
      </c>
      <c r="H46" s="8">
        <v>368.03</v>
      </c>
      <c r="I46" s="8">
        <v>2208.19</v>
      </c>
      <c r="J46" s="9">
        <v>45394</v>
      </c>
      <c r="K46" s="7" t="s">
        <v>20</v>
      </c>
      <c r="L46" s="7" t="s">
        <v>0</v>
      </c>
    </row>
    <row r="47" spans="1:12">
      <c r="A47" s="2" t="s">
        <v>110</v>
      </c>
      <c r="B47" s="2" t="s">
        <v>111</v>
      </c>
      <c r="C47" s="2" t="s">
        <v>112</v>
      </c>
      <c r="D47" s="2" t="s">
        <v>113</v>
      </c>
      <c r="E47" s="2" t="s">
        <v>114</v>
      </c>
      <c r="F47" s="2" t="s">
        <v>115</v>
      </c>
      <c r="G47" s="3">
        <v>1840.16</v>
      </c>
      <c r="H47" s="3">
        <v>368.03</v>
      </c>
      <c r="I47" s="3">
        <v>2208.19</v>
      </c>
      <c r="J47" s="4">
        <v>45394</v>
      </c>
      <c r="K47" s="2" t="s">
        <v>20</v>
      </c>
      <c r="L47" s="2" t="s">
        <v>0</v>
      </c>
    </row>
    <row r="48" spans="1:12">
      <c r="A48" s="7" t="s">
        <v>110</v>
      </c>
      <c r="B48" s="7" t="s">
        <v>111</v>
      </c>
      <c r="C48" s="7" t="s">
        <v>112</v>
      </c>
      <c r="D48" s="7" t="s">
        <v>113</v>
      </c>
      <c r="E48" s="7" t="s">
        <v>114</v>
      </c>
      <c r="F48" s="7" t="s">
        <v>115</v>
      </c>
      <c r="G48" s="8">
        <v>1840.16</v>
      </c>
      <c r="H48" s="8">
        <v>368.03</v>
      </c>
      <c r="I48" s="8">
        <v>2208.19</v>
      </c>
      <c r="J48" s="9">
        <v>45394</v>
      </c>
      <c r="K48" s="7" t="s">
        <v>20</v>
      </c>
      <c r="L48" s="7" t="s">
        <v>0</v>
      </c>
    </row>
    <row r="49" spans="1:12">
      <c r="A49" s="2" t="s">
        <v>110</v>
      </c>
      <c r="B49" s="2" t="s">
        <v>111</v>
      </c>
      <c r="C49" s="2" t="s">
        <v>112</v>
      </c>
      <c r="D49" s="2" t="s">
        <v>113</v>
      </c>
      <c r="E49" s="2" t="s">
        <v>114</v>
      </c>
      <c r="F49" s="2" t="s">
        <v>115</v>
      </c>
      <c r="G49" s="3">
        <v>1840.16</v>
      </c>
      <c r="H49" s="3">
        <v>368.03</v>
      </c>
      <c r="I49" s="3">
        <v>2208.19</v>
      </c>
      <c r="J49" s="4">
        <v>45394</v>
      </c>
      <c r="K49" s="2" t="s">
        <v>20</v>
      </c>
      <c r="L49" s="2" t="s">
        <v>0</v>
      </c>
    </row>
    <row r="50" spans="1:12">
      <c r="A50" s="7" t="s">
        <v>110</v>
      </c>
      <c r="B50" s="7" t="s">
        <v>111</v>
      </c>
      <c r="C50" s="7" t="s">
        <v>112</v>
      </c>
      <c r="D50" s="7" t="s">
        <v>113</v>
      </c>
      <c r="E50" s="7" t="s">
        <v>114</v>
      </c>
      <c r="F50" s="7" t="s">
        <v>115</v>
      </c>
      <c r="G50" s="8">
        <v>1840.16</v>
      </c>
      <c r="H50" s="8">
        <v>368.03</v>
      </c>
      <c r="I50" s="8">
        <v>2208.19</v>
      </c>
      <c r="J50" s="9">
        <v>45394</v>
      </c>
      <c r="K50" s="7" t="s">
        <v>20</v>
      </c>
      <c r="L50" s="7" t="s">
        <v>0</v>
      </c>
    </row>
    <row r="51" spans="1:12">
      <c r="A51" s="2" t="s">
        <v>110</v>
      </c>
      <c r="B51" s="2" t="s">
        <v>111</v>
      </c>
      <c r="C51" s="2" t="s">
        <v>112</v>
      </c>
      <c r="D51" s="2" t="s">
        <v>113</v>
      </c>
      <c r="E51" s="2" t="s">
        <v>114</v>
      </c>
      <c r="F51" s="2" t="s">
        <v>115</v>
      </c>
      <c r="G51" s="3">
        <v>1840.16</v>
      </c>
      <c r="H51" s="3">
        <v>368.03</v>
      </c>
      <c r="I51" s="3">
        <v>2208.19</v>
      </c>
      <c r="J51" s="4">
        <v>45394</v>
      </c>
      <c r="K51" s="2" t="s">
        <v>20</v>
      </c>
      <c r="L51" s="2" t="s">
        <v>0</v>
      </c>
    </row>
    <row r="52" spans="1:12">
      <c r="A52" s="5" t="s">
        <v>116</v>
      </c>
      <c r="B52" s="5"/>
      <c r="C52" s="5"/>
      <c r="D52" s="5"/>
      <c r="E52" s="5"/>
      <c r="F52" s="5"/>
      <c r="G52" s="6">
        <f>SUBTOTAL(9, G42:G51)</f>
        <v>14202.199999999999</v>
      </c>
      <c r="H52" s="6">
        <f>SUBTOTAL(9, H42:H51)</f>
        <v>2840.4199999999992</v>
      </c>
      <c r="I52" s="6">
        <f>SUBTOTAL(9, I42:I51)</f>
        <v>17042.620000000003</v>
      </c>
      <c r="J52" s="6"/>
      <c r="K52" s="5"/>
      <c r="L52" s="5" t="s">
        <v>251</v>
      </c>
    </row>
    <row r="53" spans="1:12">
      <c r="A53" s="2" t="s">
        <v>117</v>
      </c>
      <c r="B53" s="2" t="s">
        <v>118</v>
      </c>
      <c r="C53" s="2" t="s">
        <v>119</v>
      </c>
      <c r="D53" s="2" t="s">
        <v>120</v>
      </c>
      <c r="E53" s="2" t="s">
        <v>121</v>
      </c>
      <c r="F53" s="2" t="s">
        <v>122</v>
      </c>
      <c r="G53" s="3">
        <v>22500</v>
      </c>
      <c r="H53" s="3">
        <v>0</v>
      </c>
      <c r="I53" s="3">
        <v>22500</v>
      </c>
      <c r="J53" s="4">
        <v>45399</v>
      </c>
      <c r="K53" s="2" t="s">
        <v>123</v>
      </c>
      <c r="L53" s="2" t="s">
        <v>0</v>
      </c>
    </row>
    <row r="54" spans="1:12">
      <c r="A54" s="7" t="s">
        <v>117</v>
      </c>
      <c r="B54" s="7" t="s">
        <v>118</v>
      </c>
      <c r="C54" s="7" t="s">
        <v>124</v>
      </c>
      <c r="D54" s="7" t="s">
        <v>120</v>
      </c>
      <c r="E54" s="7" t="s">
        <v>121</v>
      </c>
      <c r="F54" s="7" t="s">
        <v>122</v>
      </c>
      <c r="G54" s="8">
        <v>479.49</v>
      </c>
      <c r="H54" s="8">
        <v>0</v>
      </c>
      <c r="I54" s="8">
        <v>479.49</v>
      </c>
      <c r="J54" s="9">
        <v>45399</v>
      </c>
      <c r="K54" s="7" t="s">
        <v>123</v>
      </c>
      <c r="L54" s="7" t="s">
        <v>0</v>
      </c>
    </row>
    <row r="55" spans="1:12">
      <c r="A55" s="2" t="s">
        <v>117</v>
      </c>
      <c r="B55" s="2" t="s">
        <v>118</v>
      </c>
      <c r="C55" s="2" t="s">
        <v>125</v>
      </c>
      <c r="D55" s="2" t="s">
        <v>120</v>
      </c>
      <c r="E55" s="2" t="s">
        <v>121</v>
      </c>
      <c r="F55" s="2" t="s">
        <v>122</v>
      </c>
      <c r="G55" s="3">
        <v>1768</v>
      </c>
      <c r="H55" s="3">
        <v>353.6</v>
      </c>
      <c r="I55" s="3">
        <v>2121.6</v>
      </c>
      <c r="J55" s="4">
        <v>45399</v>
      </c>
      <c r="K55" s="2" t="s">
        <v>123</v>
      </c>
      <c r="L55" s="2" t="s">
        <v>0</v>
      </c>
    </row>
    <row r="56" spans="1:12">
      <c r="A56" s="5" t="s">
        <v>126</v>
      </c>
      <c r="B56" s="5"/>
      <c r="C56" s="5"/>
      <c r="D56" s="5"/>
      <c r="E56" s="5"/>
      <c r="F56" s="5"/>
      <c r="G56" s="6">
        <f>SUBTOTAL(9, G53:G55)</f>
        <v>24747.49</v>
      </c>
      <c r="H56" s="6">
        <f>SUBTOTAL(9, H53:H55)</f>
        <v>353.6</v>
      </c>
      <c r="I56" s="6">
        <f>SUBTOTAL(9, I53:I55)</f>
        <v>25101.09</v>
      </c>
      <c r="J56" s="6"/>
      <c r="K56" s="5"/>
      <c r="L56" s="5" t="s">
        <v>249</v>
      </c>
    </row>
    <row r="57" spans="1:12">
      <c r="A57" s="2" t="s">
        <v>90</v>
      </c>
      <c r="B57" s="2" t="s">
        <v>127</v>
      </c>
      <c r="C57" s="2" t="s">
        <v>128</v>
      </c>
      <c r="D57" s="2" t="s">
        <v>120</v>
      </c>
      <c r="E57" s="2" t="s">
        <v>121</v>
      </c>
      <c r="F57" s="2" t="s">
        <v>129</v>
      </c>
      <c r="G57" s="3">
        <v>24100</v>
      </c>
      <c r="H57" s="3">
        <v>4820</v>
      </c>
      <c r="I57" s="3">
        <v>28920</v>
      </c>
      <c r="J57" s="4">
        <v>45387</v>
      </c>
      <c r="K57" s="2" t="s">
        <v>20</v>
      </c>
      <c r="L57" s="2" t="s">
        <v>0</v>
      </c>
    </row>
    <row r="58" spans="1:12">
      <c r="A58" s="5" t="s">
        <v>130</v>
      </c>
      <c r="B58" s="5"/>
      <c r="C58" s="5"/>
      <c r="D58" s="5"/>
      <c r="E58" s="5"/>
      <c r="F58" s="5"/>
      <c r="G58" s="6">
        <f>SUBTOTAL(9, G57:G57)</f>
        <v>24100</v>
      </c>
      <c r="H58" s="6">
        <f>SUBTOTAL(9, H57:H57)</f>
        <v>4820</v>
      </c>
      <c r="I58" s="6">
        <f>SUBTOTAL(9, I57:I57)</f>
        <v>28920</v>
      </c>
      <c r="J58" s="6"/>
      <c r="K58" s="5"/>
      <c r="L58" s="5" t="s">
        <v>249</v>
      </c>
    </row>
    <row r="59" spans="1:12">
      <c r="A59" s="2" t="s">
        <v>131</v>
      </c>
      <c r="B59" s="2" t="s">
        <v>132</v>
      </c>
      <c r="C59" s="2" t="s">
        <v>119</v>
      </c>
      <c r="D59" s="2" t="s">
        <v>120</v>
      </c>
      <c r="E59" s="2" t="s">
        <v>121</v>
      </c>
      <c r="F59" s="2" t="s">
        <v>133</v>
      </c>
      <c r="G59" s="3">
        <v>6900</v>
      </c>
      <c r="H59" s="3">
        <v>1380</v>
      </c>
      <c r="I59" s="3">
        <v>8280</v>
      </c>
      <c r="J59" s="4">
        <v>45394</v>
      </c>
      <c r="K59" s="2" t="s">
        <v>20</v>
      </c>
      <c r="L59" s="2" t="s">
        <v>0</v>
      </c>
    </row>
    <row r="60" spans="1:12">
      <c r="A60" s="5" t="s">
        <v>134</v>
      </c>
      <c r="B60" s="5"/>
      <c r="C60" s="5"/>
      <c r="D60" s="5"/>
      <c r="E60" s="5"/>
      <c r="F60" s="5"/>
      <c r="G60" s="6">
        <f>SUBTOTAL(9, G59:G59)</f>
        <v>6900</v>
      </c>
      <c r="H60" s="6">
        <f>SUBTOTAL(9, H59:H59)</f>
        <v>1380</v>
      </c>
      <c r="I60" s="6">
        <f>SUBTOTAL(9, I59:I59)</f>
        <v>8280</v>
      </c>
      <c r="J60" s="6"/>
      <c r="K60" s="5"/>
      <c r="L60" s="5" t="s">
        <v>249</v>
      </c>
    </row>
    <row r="61" spans="1:12">
      <c r="A61" s="2" t="s">
        <v>131</v>
      </c>
      <c r="B61" s="2" t="s">
        <v>135</v>
      </c>
      <c r="C61" s="2" t="s">
        <v>119</v>
      </c>
      <c r="D61" s="2" t="s">
        <v>120</v>
      </c>
      <c r="E61" s="2" t="s">
        <v>121</v>
      </c>
      <c r="F61" s="2" t="s">
        <v>136</v>
      </c>
      <c r="G61" s="3">
        <v>156</v>
      </c>
      <c r="H61" s="3">
        <v>0</v>
      </c>
      <c r="I61" s="3">
        <v>156</v>
      </c>
      <c r="J61" s="4">
        <v>45401</v>
      </c>
      <c r="K61" s="2" t="s">
        <v>20</v>
      </c>
      <c r="L61" s="2" t="s">
        <v>0</v>
      </c>
    </row>
    <row r="62" spans="1:12">
      <c r="A62" s="7" t="s">
        <v>131</v>
      </c>
      <c r="B62" s="7" t="s">
        <v>135</v>
      </c>
      <c r="C62" s="7" t="s">
        <v>119</v>
      </c>
      <c r="D62" s="7" t="s">
        <v>120</v>
      </c>
      <c r="E62" s="7" t="s">
        <v>121</v>
      </c>
      <c r="F62" s="7" t="s">
        <v>136</v>
      </c>
      <c r="G62" s="8">
        <v>15444</v>
      </c>
      <c r="H62" s="8">
        <v>3088.8</v>
      </c>
      <c r="I62" s="8">
        <v>18532.8</v>
      </c>
      <c r="J62" s="9">
        <v>45401</v>
      </c>
      <c r="K62" s="7" t="s">
        <v>20</v>
      </c>
      <c r="L62" s="7" t="s">
        <v>0</v>
      </c>
    </row>
    <row r="63" spans="1:12">
      <c r="A63" s="5" t="s">
        <v>137</v>
      </c>
      <c r="B63" s="5"/>
      <c r="C63" s="5"/>
      <c r="D63" s="5"/>
      <c r="E63" s="5"/>
      <c r="F63" s="5"/>
      <c r="G63" s="6">
        <f>SUBTOTAL(9, G61:G62)</f>
        <v>15600</v>
      </c>
      <c r="H63" s="6">
        <f>SUBTOTAL(9, H61:H62)</f>
        <v>3088.8</v>
      </c>
      <c r="I63" s="6">
        <f>SUBTOTAL(9, I61:I62)</f>
        <v>18688.8</v>
      </c>
      <c r="J63" s="6"/>
      <c r="K63" s="5"/>
      <c r="L63" s="5" t="s">
        <v>249</v>
      </c>
    </row>
    <row r="64" spans="1:12">
      <c r="A64" s="7" t="s">
        <v>138</v>
      </c>
      <c r="B64" s="7" t="s">
        <v>139</v>
      </c>
      <c r="C64" s="7" t="s">
        <v>140</v>
      </c>
      <c r="D64" s="7" t="s">
        <v>141</v>
      </c>
      <c r="E64" s="7" t="s">
        <v>142</v>
      </c>
      <c r="F64" s="7" t="s">
        <v>143</v>
      </c>
      <c r="G64" s="8">
        <v>20000</v>
      </c>
      <c r="H64" s="8">
        <v>4000</v>
      </c>
      <c r="I64" s="8">
        <v>24000</v>
      </c>
      <c r="J64" s="9">
        <v>45401</v>
      </c>
      <c r="K64" s="7" t="s">
        <v>20</v>
      </c>
      <c r="L64" s="7" t="s">
        <v>0</v>
      </c>
    </row>
    <row r="65" spans="1:12">
      <c r="A65" s="5" t="s">
        <v>144</v>
      </c>
      <c r="B65" s="5"/>
      <c r="C65" s="5"/>
      <c r="D65" s="5"/>
      <c r="E65" s="5"/>
      <c r="F65" s="5"/>
      <c r="G65" s="6">
        <f>SUBTOTAL(9, G64:G64)</f>
        <v>20000</v>
      </c>
      <c r="H65" s="6">
        <f>SUBTOTAL(9, H64:H64)</f>
        <v>4000</v>
      </c>
      <c r="I65" s="6">
        <f>SUBTOTAL(9, I64:I64)</f>
        <v>24000</v>
      </c>
      <c r="J65" s="6"/>
      <c r="K65" s="5"/>
      <c r="L65" s="5" t="s">
        <v>250</v>
      </c>
    </row>
    <row r="66" spans="1:12">
      <c r="A66" s="7" t="s">
        <v>83</v>
      </c>
      <c r="B66" s="7" t="s">
        <v>145</v>
      </c>
      <c r="C66" s="7" t="s">
        <v>146</v>
      </c>
      <c r="D66" s="7" t="s">
        <v>147</v>
      </c>
      <c r="E66" s="7" t="s">
        <v>148</v>
      </c>
      <c r="F66" s="7" t="s">
        <v>149</v>
      </c>
      <c r="G66" s="8">
        <v>6401.26</v>
      </c>
      <c r="H66" s="8">
        <v>0</v>
      </c>
      <c r="I66" s="8">
        <v>6401.26</v>
      </c>
      <c r="J66" s="9">
        <v>45401</v>
      </c>
      <c r="K66" s="7" t="s">
        <v>20</v>
      </c>
      <c r="L66" s="7" t="s">
        <v>0</v>
      </c>
    </row>
    <row r="67" spans="1:12">
      <c r="A67" s="5" t="s">
        <v>150</v>
      </c>
      <c r="B67" s="5"/>
      <c r="C67" s="5"/>
      <c r="D67" s="5"/>
      <c r="E67" s="5"/>
      <c r="F67" s="5"/>
      <c r="G67" s="6">
        <f>SUBTOTAL(9, G66:G66)</f>
        <v>6401.26</v>
      </c>
      <c r="H67" s="6">
        <f>SUBTOTAL(9, H66:H66)</f>
        <v>0</v>
      </c>
      <c r="I67" s="6">
        <f>SUBTOTAL(9, I66:I66)</f>
        <v>6401.26</v>
      </c>
      <c r="J67" s="6"/>
      <c r="K67" s="5"/>
      <c r="L67" s="5" t="s">
        <v>250</v>
      </c>
    </row>
    <row r="68" spans="1:12">
      <c r="A68" s="7" t="s">
        <v>83</v>
      </c>
      <c r="B68" s="7" t="s">
        <v>151</v>
      </c>
      <c r="C68" s="7" t="s">
        <v>152</v>
      </c>
      <c r="D68" s="7" t="s">
        <v>153</v>
      </c>
      <c r="E68" s="7" t="s">
        <v>154</v>
      </c>
      <c r="F68" s="7" t="s">
        <v>155</v>
      </c>
      <c r="G68" s="8">
        <v>28624.74</v>
      </c>
      <c r="H68" s="8">
        <v>0</v>
      </c>
      <c r="I68" s="8">
        <v>28624.74</v>
      </c>
      <c r="J68" s="9">
        <v>45394</v>
      </c>
      <c r="K68" s="7" t="s">
        <v>20</v>
      </c>
      <c r="L68" s="7" t="s">
        <v>0</v>
      </c>
    </row>
    <row r="69" spans="1:12">
      <c r="A69" s="5" t="s">
        <v>156</v>
      </c>
      <c r="B69" s="5"/>
      <c r="C69" s="5"/>
      <c r="D69" s="5"/>
      <c r="E69" s="5"/>
      <c r="F69" s="5"/>
      <c r="G69" s="6">
        <f>SUBTOTAL(9, G68:G68)</f>
        <v>28624.74</v>
      </c>
      <c r="H69" s="6">
        <f>SUBTOTAL(9, H68:H68)</f>
        <v>0</v>
      </c>
      <c r="I69" s="6">
        <f>SUBTOTAL(9, I68:I68)</f>
        <v>28624.74</v>
      </c>
      <c r="J69" s="6"/>
      <c r="K69" s="5"/>
      <c r="L69" s="5" t="s">
        <v>250</v>
      </c>
    </row>
    <row r="70" spans="1:12">
      <c r="A70" s="7" t="s">
        <v>83</v>
      </c>
      <c r="B70" s="7" t="s">
        <v>157</v>
      </c>
      <c r="C70" s="7" t="s">
        <v>152</v>
      </c>
      <c r="D70" s="7" t="s">
        <v>153</v>
      </c>
      <c r="E70" s="7" t="s">
        <v>154</v>
      </c>
      <c r="F70" s="7" t="s">
        <v>158</v>
      </c>
      <c r="G70" s="8">
        <v>69750</v>
      </c>
      <c r="H70" s="8">
        <v>0</v>
      </c>
      <c r="I70" s="8">
        <v>69750</v>
      </c>
      <c r="J70" s="9">
        <v>45394</v>
      </c>
      <c r="K70" s="7" t="s">
        <v>20</v>
      </c>
      <c r="L70" s="7" t="s">
        <v>0</v>
      </c>
    </row>
    <row r="71" spans="1:12">
      <c r="A71" s="5" t="s">
        <v>159</v>
      </c>
      <c r="B71" s="5"/>
      <c r="C71" s="5"/>
      <c r="D71" s="5"/>
      <c r="E71" s="5"/>
      <c r="F71" s="5"/>
      <c r="G71" s="6">
        <f>SUBTOTAL(9, G70:G70)</f>
        <v>69750</v>
      </c>
      <c r="H71" s="6">
        <f>SUBTOTAL(9, H70:H70)</f>
        <v>0</v>
      </c>
      <c r="I71" s="6">
        <f>SUBTOTAL(9, I70:I70)</f>
        <v>69750</v>
      </c>
      <c r="J71" s="6"/>
      <c r="K71" s="5"/>
      <c r="L71" s="5" t="s">
        <v>250</v>
      </c>
    </row>
    <row r="72" spans="1:12">
      <c r="A72" s="7" t="s">
        <v>36</v>
      </c>
      <c r="B72" s="7" t="s">
        <v>160</v>
      </c>
      <c r="C72" s="7" t="s">
        <v>31</v>
      </c>
      <c r="D72" s="7" t="s">
        <v>161</v>
      </c>
      <c r="E72" s="7" t="s">
        <v>162</v>
      </c>
      <c r="F72" s="7" t="s">
        <v>163</v>
      </c>
      <c r="G72" s="8">
        <v>6711</v>
      </c>
      <c r="H72" s="8">
        <v>1342.2</v>
      </c>
      <c r="I72" s="8">
        <v>8053.2</v>
      </c>
      <c r="J72" s="9">
        <v>45394</v>
      </c>
      <c r="K72" s="7" t="s">
        <v>20</v>
      </c>
      <c r="L72" s="7" t="s">
        <v>0</v>
      </c>
    </row>
    <row r="73" spans="1:12">
      <c r="A73" s="5" t="s">
        <v>164</v>
      </c>
      <c r="B73" s="5"/>
      <c r="C73" s="5"/>
      <c r="D73" s="5"/>
      <c r="E73" s="5"/>
      <c r="F73" s="5"/>
      <c r="G73" s="6">
        <f>SUBTOTAL(9, G72:G72)</f>
        <v>6711</v>
      </c>
      <c r="H73" s="6">
        <f>SUBTOTAL(9, H72:H72)</f>
        <v>1342.2</v>
      </c>
      <c r="I73" s="6">
        <f>SUBTOTAL(9, I72:I72)</f>
        <v>8053.2</v>
      </c>
      <c r="J73" s="6"/>
      <c r="K73" s="5"/>
      <c r="L73" s="5" t="s">
        <v>251</v>
      </c>
    </row>
    <row r="74" spans="1:12">
      <c r="A74" s="7" t="s">
        <v>90</v>
      </c>
      <c r="B74" s="7" t="s">
        <v>165</v>
      </c>
      <c r="C74" s="7" t="s">
        <v>166</v>
      </c>
      <c r="D74" s="7" t="s">
        <v>167</v>
      </c>
      <c r="E74" s="7" t="s">
        <v>168</v>
      </c>
      <c r="F74" s="7" t="s">
        <v>169</v>
      </c>
      <c r="G74" s="8">
        <v>16258</v>
      </c>
      <c r="H74" s="8">
        <v>3251.6</v>
      </c>
      <c r="I74" s="8">
        <v>19509.599999999999</v>
      </c>
      <c r="J74" s="9">
        <v>45408</v>
      </c>
      <c r="K74" s="7" t="s">
        <v>20</v>
      </c>
      <c r="L74" s="7" t="s">
        <v>0</v>
      </c>
    </row>
    <row r="75" spans="1:12">
      <c r="A75" s="5" t="s">
        <v>170</v>
      </c>
      <c r="B75" s="5"/>
      <c r="C75" s="5"/>
      <c r="D75" s="5"/>
      <c r="E75" s="5"/>
      <c r="F75" s="5"/>
      <c r="G75" s="6">
        <f>SUBTOTAL(9, G74:G74)</f>
        <v>16258</v>
      </c>
      <c r="H75" s="6">
        <f>SUBTOTAL(9, H74:H74)</f>
        <v>3251.6</v>
      </c>
      <c r="I75" s="6">
        <f>SUBTOTAL(9, I74:I74)</f>
        <v>19509.599999999999</v>
      </c>
      <c r="J75" s="6"/>
      <c r="K75" s="5"/>
      <c r="L75" s="5" t="s">
        <v>251</v>
      </c>
    </row>
    <row r="76" spans="1:12">
      <c r="A76" s="7" t="s">
        <v>49</v>
      </c>
      <c r="B76" s="7" t="s">
        <v>171</v>
      </c>
      <c r="C76" s="7" t="s">
        <v>71</v>
      </c>
      <c r="D76" s="7" t="s">
        <v>172</v>
      </c>
      <c r="E76" s="7" t="s">
        <v>173</v>
      </c>
      <c r="F76" s="7" t="s">
        <v>174</v>
      </c>
      <c r="G76" s="8">
        <v>53350</v>
      </c>
      <c r="H76" s="8">
        <v>10670</v>
      </c>
      <c r="I76" s="8">
        <v>64020</v>
      </c>
      <c r="J76" s="9">
        <v>45401</v>
      </c>
      <c r="K76" s="7" t="s">
        <v>20</v>
      </c>
      <c r="L76" s="7" t="s">
        <v>0</v>
      </c>
    </row>
    <row r="77" spans="1:12">
      <c r="A77" s="5" t="s">
        <v>175</v>
      </c>
      <c r="B77" s="5"/>
      <c r="C77" s="5"/>
      <c r="D77" s="5"/>
      <c r="E77" s="5"/>
      <c r="F77" s="5"/>
      <c r="G77" s="6">
        <f>SUBTOTAL(9, G76:G76)</f>
        <v>53350</v>
      </c>
      <c r="H77" s="6">
        <f>SUBTOTAL(9, H76:H76)</f>
        <v>10670</v>
      </c>
      <c r="I77" s="6">
        <f>SUBTOTAL(9, I76:I76)</f>
        <v>64020</v>
      </c>
      <c r="J77" s="6"/>
      <c r="K77" s="5"/>
      <c r="L77" s="5" t="s">
        <v>251</v>
      </c>
    </row>
    <row r="78" spans="1:12">
      <c r="A78" s="7" t="s">
        <v>176</v>
      </c>
      <c r="B78" s="7" t="s">
        <v>177</v>
      </c>
      <c r="C78" s="7" t="s">
        <v>178</v>
      </c>
      <c r="D78" s="7" t="s">
        <v>179</v>
      </c>
      <c r="E78" s="7" t="s">
        <v>180</v>
      </c>
      <c r="F78" s="7" t="s">
        <v>181</v>
      </c>
      <c r="G78" s="8">
        <v>2881.49</v>
      </c>
      <c r="H78" s="8">
        <v>576.29999999999995</v>
      </c>
      <c r="I78" s="8">
        <v>3457.79</v>
      </c>
      <c r="J78" s="9">
        <v>45408</v>
      </c>
      <c r="K78" s="7" t="s">
        <v>20</v>
      </c>
      <c r="L78" s="7" t="s">
        <v>0</v>
      </c>
    </row>
    <row r="79" spans="1:12">
      <c r="A79" s="2" t="s">
        <v>176</v>
      </c>
      <c r="B79" s="2" t="s">
        <v>177</v>
      </c>
      <c r="C79" s="2" t="s">
        <v>178</v>
      </c>
      <c r="D79" s="2" t="s">
        <v>179</v>
      </c>
      <c r="E79" s="2" t="s">
        <v>180</v>
      </c>
      <c r="F79" s="2" t="s">
        <v>181</v>
      </c>
      <c r="G79" s="3">
        <v>3003</v>
      </c>
      <c r="H79" s="3">
        <v>600.6</v>
      </c>
      <c r="I79" s="3">
        <v>3603.6</v>
      </c>
      <c r="J79" s="4">
        <v>45408</v>
      </c>
      <c r="K79" s="2" t="s">
        <v>20</v>
      </c>
      <c r="L79" s="2" t="s">
        <v>0</v>
      </c>
    </row>
    <row r="80" spans="1:12">
      <c r="A80" s="5" t="s">
        <v>182</v>
      </c>
      <c r="B80" s="5"/>
      <c r="C80" s="5"/>
      <c r="D80" s="5"/>
      <c r="E80" s="5"/>
      <c r="F80" s="5"/>
      <c r="G80" s="6">
        <f>SUBTOTAL(9, G78:G79)</f>
        <v>5884.49</v>
      </c>
      <c r="H80" s="6">
        <f>SUBTOTAL(9, H78:H79)</f>
        <v>1176.9000000000001</v>
      </c>
      <c r="I80" s="6">
        <f>SUBTOTAL(9, I78:I79)</f>
        <v>7061.3899999999994</v>
      </c>
      <c r="J80" s="6"/>
      <c r="K80" s="5"/>
      <c r="L80" s="5" t="s">
        <v>249</v>
      </c>
    </row>
    <row r="81" spans="1:12">
      <c r="A81" s="2" t="s">
        <v>183</v>
      </c>
      <c r="B81" s="2" t="s">
        <v>184</v>
      </c>
      <c r="C81" s="2" t="s">
        <v>185</v>
      </c>
      <c r="D81" s="2" t="s">
        <v>186</v>
      </c>
      <c r="E81" s="2" t="s">
        <v>187</v>
      </c>
      <c r="F81" s="2" t="s">
        <v>188</v>
      </c>
      <c r="G81" s="3">
        <v>-15085.79</v>
      </c>
      <c r="H81" s="3">
        <v>-3017.16</v>
      </c>
      <c r="I81" s="3">
        <v>-18102.95</v>
      </c>
      <c r="J81" s="4">
        <v>45412</v>
      </c>
      <c r="K81" s="2" t="s">
        <v>20</v>
      </c>
      <c r="L81" s="2" t="s">
        <v>0</v>
      </c>
    </row>
    <row r="82" spans="1:12">
      <c r="A82" s="7" t="s">
        <v>183</v>
      </c>
      <c r="B82" s="7" t="s">
        <v>184</v>
      </c>
      <c r="C82" s="7" t="s">
        <v>185</v>
      </c>
      <c r="D82" s="7" t="s">
        <v>186</v>
      </c>
      <c r="E82" s="7" t="s">
        <v>187</v>
      </c>
      <c r="F82" s="7" t="s">
        <v>188</v>
      </c>
      <c r="G82" s="8">
        <v>-661.96</v>
      </c>
      <c r="H82" s="8">
        <v>-132.38999999999999</v>
      </c>
      <c r="I82" s="8">
        <v>-794.35</v>
      </c>
      <c r="J82" s="9">
        <v>45412</v>
      </c>
      <c r="K82" s="7" t="s">
        <v>20</v>
      </c>
      <c r="L82" s="7" t="s">
        <v>0</v>
      </c>
    </row>
    <row r="83" spans="1:12">
      <c r="A83" s="2" t="s">
        <v>183</v>
      </c>
      <c r="B83" s="2" t="s">
        <v>184</v>
      </c>
      <c r="C83" s="2" t="s">
        <v>185</v>
      </c>
      <c r="D83" s="2" t="s">
        <v>186</v>
      </c>
      <c r="E83" s="2" t="s">
        <v>187</v>
      </c>
      <c r="F83" s="2" t="s">
        <v>188</v>
      </c>
      <c r="G83" s="3">
        <v>134.09</v>
      </c>
      <c r="H83" s="3">
        <v>6.7</v>
      </c>
      <c r="I83" s="3">
        <v>140.79</v>
      </c>
      <c r="J83" s="4">
        <v>45412</v>
      </c>
      <c r="K83" s="2" t="s">
        <v>20</v>
      </c>
      <c r="L83" s="2" t="s">
        <v>0</v>
      </c>
    </row>
    <row r="84" spans="1:12">
      <c r="A84" s="7" t="s">
        <v>183</v>
      </c>
      <c r="B84" s="7" t="s">
        <v>184</v>
      </c>
      <c r="C84" s="7" t="s">
        <v>185</v>
      </c>
      <c r="D84" s="7" t="s">
        <v>186</v>
      </c>
      <c r="E84" s="7" t="s">
        <v>187</v>
      </c>
      <c r="F84" s="7" t="s">
        <v>188</v>
      </c>
      <c r="G84" s="8">
        <v>14426.86</v>
      </c>
      <c r="H84" s="8">
        <v>2885.37</v>
      </c>
      <c r="I84" s="8">
        <v>17312.23</v>
      </c>
      <c r="J84" s="9">
        <v>45412</v>
      </c>
      <c r="K84" s="7" t="s">
        <v>20</v>
      </c>
      <c r="L84" s="7" t="s">
        <v>0</v>
      </c>
    </row>
    <row r="85" spans="1:12">
      <c r="A85" s="2" t="s">
        <v>183</v>
      </c>
      <c r="B85" s="2" t="s">
        <v>184</v>
      </c>
      <c r="C85" s="2" t="s">
        <v>189</v>
      </c>
      <c r="D85" s="2" t="s">
        <v>186</v>
      </c>
      <c r="E85" s="2" t="s">
        <v>187</v>
      </c>
      <c r="F85" s="2" t="s">
        <v>188</v>
      </c>
      <c r="G85" s="3">
        <v>30</v>
      </c>
      <c r="H85" s="3">
        <v>0</v>
      </c>
      <c r="I85" s="3">
        <v>30</v>
      </c>
      <c r="J85" s="4">
        <v>45412</v>
      </c>
      <c r="K85" s="2" t="s">
        <v>20</v>
      </c>
      <c r="L85" s="2" t="s">
        <v>0</v>
      </c>
    </row>
    <row r="86" spans="1:12">
      <c r="A86" s="7" t="s">
        <v>183</v>
      </c>
      <c r="B86" s="7" t="s">
        <v>184</v>
      </c>
      <c r="C86" s="7" t="s">
        <v>189</v>
      </c>
      <c r="D86" s="7" t="s">
        <v>186</v>
      </c>
      <c r="E86" s="7" t="s">
        <v>187</v>
      </c>
      <c r="F86" s="7" t="s">
        <v>188</v>
      </c>
      <c r="G86" s="8">
        <v>164.58</v>
      </c>
      <c r="H86" s="8">
        <v>8.23</v>
      </c>
      <c r="I86" s="8">
        <v>172.81</v>
      </c>
      <c r="J86" s="9">
        <v>45412</v>
      </c>
      <c r="K86" s="7" t="s">
        <v>20</v>
      </c>
      <c r="L86" s="7" t="s">
        <v>0</v>
      </c>
    </row>
    <row r="87" spans="1:12">
      <c r="A87" s="2" t="s">
        <v>183</v>
      </c>
      <c r="B87" s="2" t="s">
        <v>184</v>
      </c>
      <c r="C87" s="2" t="s">
        <v>189</v>
      </c>
      <c r="D87" s="2" t="s">
        <v>186</v>
      </c>
      <c r="E87" s="2" t="s">
        <v>187</v>
      </c>
      <c r="F87" s="2" t="s">
        <v>188</v>
      </c>
      <c r="G87" s="3">
        <v>169.12</v>
      </c>
      <c r="H87" s="3">
        <v>8.4600000000000009</v>
      </c>
      <c r="I87" s="3">
        <v>177.58</v>
      </c>
      <c r="J87" s="4">
        <v>45412</v>
      </c>
      <c r="K87" s="2" t="s">
        <v>20</v>
      </c>
      <c r="L87" s="2" t="s">
        <v>0</v>
      </c>
    </row>
    <row r="88" spans="1:12">
      <c r="A88" s="7" t="s">
        <v>183</v>
      </c>
      <c r="B88" s="7" t="s">
        <v>184</v>
      </c>
      <c r="C88" s="7" t="s">
        <v>189</v>
      </c>
      <c r="D88" s="7" t="s">
        <v>186</v>
      </c>
      <c r="E88" s="7" t="s">
        <v>187</v>
      </c>
      <c r="F88" s="7" t="s">
        <v>188</v>
      </c>
      <c r="G88" s="8">
        <v>179.07</v>
      </c>
      <c r="H88" s="8">
        <v>0</v>
      </c>
      <c r="I88" s="8">
        <v>179.07</v>
      </c>
      <c r="J88" s="9">
        <v>45412</v>
      </c>
      <c r="K88" s="7" t="s">
        <v>20</v>
      </c>
      <c r="L88" s="7" t="s">
        <v>0</v>
      </c>
    </row>
    <row r="89" spans="1:12">
      <c r="A89" s="2" t="s">
        <v>183</v>
      </c>
      <c r="B89" s="2" t="s">
        <v>184</v>
      </c>
      <c r="C89" s="2" t="s">
        <v>189</v>
      </c>
      <c r="D89" s="2" t="s">
        <v>186</v>
      </c>
      <c r="E89" s="2" t="s">
        <v>187</v>
      </c>
      <c r="F89" s="2" t="s">
        <v>188</v>
      </c>
      <c r="G89" s="3">
        <v>273</v>
      </c>
      <c r="H89" s="3">
        <v>0</v>
      </c>
      <c r="I89" s="3">
        <v>273</v>
      </c>
      <c r="J89" s="4">
        <v>45412</v>
      </c>
      <c r="K89" s="2" t="s">
        <v>20</v>
      </c>
      <c r="L89" s="2" t="s">
        <v>0</v>
      </c>
    </row>
    <row r="90" spans="1:12">
      <c r="A90" s="7" t="s">
        <v>183</v>
      </c>
      <c r="B90" s="7" t="s">
        <v>184</v>
      </c>
      <c r="C90" s="7" t="s">
        <v>189</v>
      </c>
      <c r="D90" s="7" t="s">
        <v>186</v>
      </c>
      <c r="E90" s="7" t="s">
        <v>187</v>
      </c>
      <c r="F90" s="7" t="s">
        <v>188</v>
      </c>
      <c r="G90" s="8">
        <v>349.12</v>
      </c>
      <c r="H90" s="8">
        <v>69.819999999999993</v>
      </c>
      <c r="I90" s="8">
        <v>418.94</v>
      </c>
      <c r="J90" s="9">
        <v>45412</v>
      </c>
      <c r="K90" s="7" t="s">
        <v>20</v>
      </c>
      <c r="L90" s="7" t="s">
        <v>0</v>
      </c>
    </row>
    <row r="91" spans="1:12">
      <c r="A91" s="2" t="s">
        <v>183</v>
      </c>
      <c r="B91" s="2" t="s">
        <v>184</v>
      </c>
      <c r="C91" s="2" t="s">
        <v>189</v>
      </c>
      <c r="D91" s="2" t="s">
        <v>186</v>
      </c>
      <c r="E91" s="2" t="s">
        <v>187</v>
      </c>
      <c r="F91" s="2" t="s">
        <v>188</v>
      </c>
      <c r="G91" s="3">
        <v>431.63</v>
      </c>
      <c r="H91" s="3">
        <v>86.33</v>
      </c>
      <c r="I91" s="3">
        <v>517.96</v>
      </c>
      <c r="J91" s="4">
        <v>45412</v>
      </c>
      <c r="K91" s="2" t="s">
        <v>20</v>
      </c>
      <c r="L91" s="2" t="s">
        <v>0</v>
      </c>
    </row>
    <row r="92" spans="1:12">
      <c r="A92" s="7" t="s">
        <v>183</v>
      </c>
      <c r="B92" s="7" t="s">
        <v>184</v>
      </c>
      <c r="C92" s="7" t="s">
        <v>189</v>
      </c>
      <c r="D92" s="7" t="s">
        <v>186</v>
      </c>
      <c r="E92" s="7" t="s">
        <v>187</v>
      </c>
      <c r="F92" s="7" t="s">
        <v>188</v>
      </c>
      <c r="G92" s="8">
        <v>713.22</v>
      </c>
      <c r="H92" s="8">
        <v>142.63999999999999</v>
      </c>
      <c r="I92" s="8">
        <v>855.86</v>
      </c>
      <c r="J92" s="9">
        <v>45412</v>
      </c>
      <c r="K92" s="7" t="s">
        <v>20</v>
      </c>
      <c r="L92" s="7" t="s">
        <v>0</v>
      </c>
    </row>
    <row r="93" spans="1:12">
      <c r="A93" s="2" t="s">
        <v>183</v>
      </c>
      <c r="B93" s="2" t="s">
        <v>184</v>
      </c>
      <c r="C93" s="2" t="s">
        <v>189</v>
      </c>
      <c r="D93" s="2" t="s">
        <v>186</v>
      </c>
      <c r="E93" s="2" t="s">
        <v>187</v>
      </c>
      <c r="F93" s="2" t="s">
        <v>188</v>
      </c>
      <c r="G93" s="3">
        <v>739.35</v>
      </c>
      <c r="H93" s="3">
        <v>147.87</v>
      </c>
      <c r="I93" s="3">
        <v>887.22</v>
      </c>
      <c r="J93" s="4">
        <v>45412</v>
      </c>
      <c r="K93" s="2" t="s">
        <v>20</v>
      </c>
      <c r="L93" s="2" t="s">
        <v>0</v>
      </c>
    </row>
    <row r="94" spans="1:12">
      <c r="A94" s="7" t="s">
        <v>183</v>
      </c>
      <c r="B94" s="7" t="s">
        <v>184</v>
      </c>
      <c r="C94" s="7" t="s">
        <v>189</v>
      </c>
      <c r="D94" s="7" t="s">
        <v>186</v>
      </c>
      <c r="E94" s="7" t="s">
        <v>187</v>
      </c>
      <c r="F94" s="7" t="s">
        <v>188</v>
      </c>
      <c r="G94" s="8">
        <v>813.32</v>
      </c>
      <c r="H94" s="8">
        <v>162.66</v>
      </c>
      <c r="I94" s="8">
        <v>975.98</v>
      </c>
      <c r="J94" s="9">
        <v>45412</v>
      </c>
      <c r="K94" s="7" t="s">
        <v>20</v>
      </c>
      <c r="L94" s="7" t="s">
        <v>0</v>
      </c>
    </row>
    <row r="95" spans="1:12">
      <c r="A95" s="2" t="s">
        <v>183</v>
      </c>
      <c r="B95" s="2" t="s">
        <v>184</v>
      </c>
      <c r="C95" s="2" t="s">
        <v>189</v>
      </c>
      <c r="D95" s="2" t="s">
        <v>186</v>
      </c>
      <c r="E95" s="2" t="s">
        <v>187</v>
      </c>
      <c r="F95" s="2" t="s">
        <v>188</v>
      </c>
      <c r="G95" s="3">
        <v>842.76</v>
      </c>
      <c r="H95" s="3">
        <v>168.55</v>
      </c>
      <c r="I95" s="3">
        <v>1011.31</v>
      </c>
      <c r="J95" s="4">
        <v>45412</v>
      </c>
      <c r="K95" s="2" t="s">
        <v>20</v>
      </c>
      <c r="L95" s="2" t="s">
        <v>0</v>
      </c>
    </row>
    <row r="96" spans="1:12">
      <c r="A96" s="7" t="s">
        <v>183</v>
      </c>
      <c r="B96" s="7" t="s">
        <v>184</v>
      </c>
      <c r="C96" s="7" t="s">
        <v>189</v>
      </c>
      <c r="D96" s="7" t="s">
        <v>186</v>
      </c>
      <c r="E96" s="7" t="s">
        <v>187</v>
      </c>
      <c r="F96" s="7" t="s">
        <v>188</v>
      </c>
      <c r="G96" s="8">
        <v>984.57</v>
      </c>
      <c r="H96" s="8">
        <v>196.91</v>
      </c>
      <c r="I96" s="8">
        <v>1181.48</v>
      </c>
      <c r="J96" s="9">
        <v>45412</v>
      </c>
      <c r="K96" s="7" t="s">
        <v>20</v>
      </c>
      <c r="L96" s="7" t="s">
        <v>0</v>
      </c>
    </row>
    <row r="97" spans="1:12">
      <c r="A97" s="2" t="s">
        <v>183</v>
      </c>
      <c r="B97" s="2" t="s">
        <v>184</v>
      </c>
      <c r="C97" s="2" t="s">
        <v>189</v>
      </c>
      <c r="D97" s="2" t="s">
        <v>186</v>
      </c>
      <c r="E97" s="2" t="s">
        <v>187</v>
      </c>
      <c r="F97" s="2" t="s">
        <v>188</v>
      </c>
      <c r="G97" s="3">
        <v>1245.55</v>
      </c>
      <c r="H97" s="3">
        <v>249.11</v>
      </c>
      <c r="I97" s="3">
        <v>1494.6599999999999</v>
      </c>
      <c r="J97" s="4">
        <v>45412</v>
      </c>
      <c r="K97" s="2" t="s">
        <v>20</v>
      </c>
      <c r="L97" s="2" t="s">
        <v>0</v>
      </c>
    </row>
    <row r="98" spans="1:12">
      <c r="A98" s="7" t="s">
        <v>183</v>
      </c>
      <c r="B98" s="7" t="s">
        <v>184</v>
      </c>
      <c r="C98" s="7" t="s">
        <v>189</v>
      </c>
      <c r="D98" s="7" t="s">
        <v>186</v>
      </c>
      <c r="E98" s="7" t="s">
        <v>187</v>
      </c>
      <c r="F98" s="7" t="s">
        <v>188</v>
      </c>
      <c r="G98" s="8">
        <v>1458.73</v>
      </c>
      <c r="H98" s="8">
        <v>291.75</v>
      </c>
      <c r="I98" s="8">
        <v>1750.48</v>
      </c>
      <c r="J98" s="9">
        <v>45412</v>
      </c>
      <c r="K98" s="7" t="s">
        <v>20</v>
      </c>
      <c r="L98" s="7" t="s">
        <v>0</v>
      </c>
    </row>
    <row r="99" spans="1:12">
      <c r="A99" s="2" t="s">
        <v>183</v>
      </c>
      <c r="B99" s="2" t="s">
        <v>184</v>
      </c>
      <c r="C99" s="2" t="s">
        <v>189</v>
      </c>
      <c r="D99" s="2" t="s">
        <v>186</v>
      </c>
      <c r="E99" s="2" t="s">
        <v>187</v>
      </c>
      <c r="F99" s="2" t="s">
        <v>188</v>
      </c>
      <c r="G99" s="3">
        <v>1707.18</v>
      </c>
      <c r="H99" s="3">
        <v>341.44</v>
      </c>
      <c r="I99" s="3">
        <v>2048.62</v>
      </c>
      <c r="J99" s="4">
        <v>45412</v>
      </c>
      <c r="K99" s="2" t="s">
        <v>20</v>
      </c>
      <c r="L99" s="2" t="s">
        <v>0</v>
      </c>
    </row>
    <row r="100" spans="1:12">
      <c r="A100" s="7" t="s">
        <v>183</v>
      </c>
      <c r="B100" s="7" t="s">
        <v>184</v>
      </c>
      <c r="C100" s="7" t="s">
        <v>189</v>
      </c>
      <c r="D100" s="7" t="s">
        <v>186</v>
      </c>
      <c r="E100" s="7" t="s">
        <v>187</v>
      </c>
      <c r="F100" s="7" t="s">
        <v>188</v>
      </c>
      <c r="G100" s="8">
        <v>1876.43</v>
      </c>
      <c r="H100" s="8">
        <v>375.29</v>
      </c>
      <c r="I100" s="8">
        <v>2251.7200000000003</v>
      </c>
      <c r="J100" s="9">
        <v>45412</v>
      </c>
      <c r="K100" s="7" t="s">
        <v>20</v>
      </c>
      <c r="L100" s="7" t="s">
        <v>0</v>
      </c>
    </row>
    <row r="101" spans="1:12">
      <c r="A101" s="2" t="s">
        <v>183</v>
      </c>
      <c r="B101" s="2" t="s">
        <v>184</v>
      </c>
      <c r="C101" s="2" t="s">
        <v>189</v>
      </c>
      <c r="D101" s="2" t="s">
        <v>186</v>
      </c>
      <c r="E101" s="2" t="s">
        <v>187</v>
      </c>
      <c r="F101" s="2" t="s">
        <v>188</v>
      </c>
      <c r="G101" s="3">
        <v>2363.1999999999998</v>
      </c>
      <c r="H101" s="3">
        <v>472.64</v>
      </c>
      <c r="I101" s="3">
        <v>2835.8399999999997</v>
      </c>
      <c r="J101" s="4">
        <v>45412</v>
      </c>
      <c r="K101" s="2" t="s">
        <v>20</v>
      </c>
      <c r="L101" s="2" t="s">
        <v>0</v>
      </c>
    </row>
    <row r="102" spans="1:12">
      <c r="A102" s="7" t="s">
        <v>183</v>
      </c>
      <c r="B102" s="7" t="s">
        <v>184</v>
      </c>
      <c r="C102" s="7" t="s">
        <v>189</v>
      </c>
      <c r="D102" s="7" t="s">
        <v>186</v>
      </c>
      <c r="E102" s="7" t="s">
        <v>187</v>
      </c>
      <c r="F102" s="7" t="s">
        <v>188</v>
      </c>
      <c r="G102" s="8">
        <v>2375.36</v>
      </c>
      <c r="H102" s="8">
        <v>475.07</v>
      </c>
      <c r="I102" s="8">
        <v>2850.4300000000003</v>
      </c>
      <c r="J102" s="9">
        <v>45412</v>
      </c>
      <c r="K102" s="7" t="s">
        <v>20</v>
      </c>
      <c r="L102" s="7" t="s">
        <v>0</v>
      </c>
    </row>
    <row r="103" spans="1:12">
      <c r="A103" s="2" t="s">
        <v>183</v>
      </c>
      <c r="B103" s="2" t="s">
        <v>184</v>
      </c>
      <c r="C103" s="2" t="s">
        <v>189</v>
      </c>
      <c r="D103" s="2" t="s">
        <v>186</v>
      </c>
      <c r="E103" s="2" t="s">
        <v>187</v>
      </c>
      <c r="F103" s="2" t="s">
        <v>188</v>
      </c>
      <c r="G103" s="3">
        <v>8935.26</v>
      </c>
      <c r="H103" s="3">
        <v>1787.05</v>
      </c>
      <c r="I103" s="3">
        <v>10722.31</v>
      </c>
      <c r="J103" s="4">
        <v>45412</v>
      </c>
      <c r="K103" s="2" t="s">
        <v>20</v>
      </c>
      <c r="L103" s="2" t="s">
        <v>0</v>
      </c>
    </row>
    <row r="104" spans="1:12">
      <c r="A104" s="5" t="s">
        <v>190</v>
      </c>
      <c r="B104" s="5"/>
      <c r="C104" s="5"/>
      <c r="D104" s="5"/>
      <c r="E104" s="5"/>
      <c r="F104" s="5"/>
      <c r="G104" s="6">
        <f>SUBTOTAL(9, G81:G103)</f>
        <v>24464.65</v>
      </c>
      <c r="H104" s="6">
        <f>SUBTOTAL(9, H81:H103)</f>
        <v>4726.34</v>
      </c>
      <c r="I104" s="6">
        <f>SUBTOTAL(9, I81:I103)</f>
        <v>29190.989999999998</v>
      </c>
      <c r="J104" s="6"/>
      <c r="K104" s="5"/>
      <c r="L104" s="5" t="s">
        <v>249</v>
      </c>
    </row>
    <row r="105" spans="1:12">
      <c r="A105" s="2" t="s">
        <v>90</v>
      </c>
      <c r="B105" s="2" t="s">
        <v>191</v>
      </c>
      <c r="C105" s="2" t="s">
        <v>146</v>
      </c>
      <c r="D105" s="2" t="s">
        <v>192</v>
      </c>
      <c r="E105" s="2" t="s">
        <v>193</v>
      </c>
      <c r="F105" s="2" t="s">
        <v>194</v>
      </c>
      <c r="G105" s="3">
        <v>5880</v>
      </c>
      <c r="H105" s="3">
        <v>1176</v>
      </c>
      <c r="I105" s="3">
        <v>7056</v>
      </c>
      <c r="J105" s="4">
        <v>45394</v>
      </c>
      <c r="K105" s="2" t="s">
        <v>20</v>
      </c>
      <c r="L105" s="2" t="s">
        <v>0</v>
      </c>
    </row>
    <row r="106" spans="1:12">
      <c r="A106" s="5" t="s">
        <v>195</v>
      </c>
      <c r="B106" s="5"/>
      <c r="C106" s="5"/>
      <c r="D106" s="5"/>
      <c r="E106" s="5"/>
      <c r="F106" s="5"/>
      <c r="G106" s="6">
        <f>SUBTOTAL(9, G105:G105)</f>
        <v>5880</v>
      </c>
      <c r="H106" s="6">
        <f>SUBTOTAL(9, H105:H105)</f>
        <v>1176</v>
      </c>
      <c r="I106" s="6">
        <f>SUBTOTAL(9, I105:I105)</f>
        <v>7056</v>
      </c>
      <c r="J106" s="6"/>
      <c r="K106" s="5"/>
      <c r="L106" s="5" t="s">
        <v>251</v>
      </c>
    </row>
    <row r="107" spans="1:12">
      <c r="A107" s="2" t="s">
        <v>49</v>
      </c>
      <c r="B107" s="2" t="s">
        <v>196</v>
      </c>
      <c r="C107" s="2" t="s">
        <v>31</v>
      </c>
      <c r="D107" s="2" t="s">
        <v>197</v>
      </c>
      <c r="E107" s="2" t="s">
        <v>198</v>
      </c>
      <c r="F107" s="2" t="s">
        <v>199</v>
      </c>
      <c r="G107" s="3">
        <v>10000</v>
      </c>
      <c r="H107" s="3">
        <v>2000</v>
      </c>
      <c r="I107" s="3">
        <v>12000</v>
      </c>
      <c r="J107" s="4">
        <v>45401</v>
      </c>
      <c r="K107" s="2" t="s">
        <v>20</v>
      </c>
      <c r="L107" s="2" t="s">
        <v>0</v>
      </c>
    </row>
    <row r="108" spans="1:12">
      <c r="A108" s="5" t="s">
        <v>200</v>
      </c>
      <c r="B108" s="5"/>
      <c r="C108" s="5"/>
      <c r="D108" s="5"/>
      <c r="E108" s="5"/>
      <c r="F108" s="5"/>
      <c r="G108" s="6">
        <f>SUBTOTAL(9, G107:G107)</f>
        <v>10000</v>
      </c>
      <c r="H108" s="6">
        <f>SUBTOTAL(9, H107:H107)</f>
        <v>2000</v>
      </c>
      <c r="I108" s="6">
        <f>SUBTOTAL(9, I107:I107)</f>
        <v>12000</v>
      </c>
      <c r="J108" s="6"/>
      <c r="K108" s="5"/>
      <c r="L108" s="5" t="s">
        <v>249</v>
      </c>
    </row>
    <row r="109" spans="1:12">
      <c r="A109" s="2" t="s">
        <v>201</v>
      </c>
      <c r="B109" s="2" t="s">
        <v>202</v>
      </c>
      <c r="C109" s="2" t="s">
        <v>203</v>
      </c>
      <c r="D109" s="2" t="s">
        <v>204</v>
      </c>
      <c r="E109" s="2" t="s">
        <v>205</v>
      </c>
      <c r="F109" s="2" t="s">
        <v>206</v>
      </c>
      <c r="G109" s="3">
        <v>6400</v>
      </c>
      <c r="H109" s="3">
        <v>0</v>
      </c>
      <c r="I109" s="3">
        <v>6400</v>
      </c>
      <c r="J109" s="4">
        <v>45408</v>
      </c>
      <c r="K109" s="2" t="s">
        <v>20</v>
      </c>
      <c r="L109" s="2" t="s">
        <v>0</v>
      </c>
    </row>
    <row r="110" spans="1:12">
      <c r="A110" s="5" t="s">
        <v>207</v>
      </c>
      <c r="B110" s="5"/>
      <c r="C110" s="5"/>
      <c r="D110" s="5"/>
      <c r="E110" s="5"/>
      <c r="F110" s="5"/>
      <c r="G110" s="6">
        <f>SUBTOTAL(9, G109:G109)</f>
        <v>6400</v>
      </c>
      <c r="H110" s="6">
        <f>SUBTOTAL(9, H109:H109)</f>
        <v>0</v>
      </c>
      <c r="I110" s="6">
        <f>SUBTOTAL(9, I109:I109)</f>
        <v>6400</v>
      </c>
      <c r="J110" s="6"/>
      <c r="K110" s="5"/>
      <c r="L110" s="5" t="s">
        <v>251</v>
      </c>
    </row>
    <row r="111" spans="1:12">
      <c r="A111" s="2" t="s">
        <v>208</v>
      </c>
      <c r="B111" s="2" t="s">
        <v>209</v>
      </c>
      <c r="C111" s="2" t="s">
        <v>210</v>
      </c>
      <c r="D111" s="2" t="s">
        <v>211</v>
      </c>
      <c r="E111" s="2" t="s">
        <v>212</v>
      </c>
      <c r="F111" s="2" t="s">
        <v>213</v>
      </c>
      <c r="G111" s="3">
        <v>11647.97</v>
      </c>
      <c r="H111" s="3">
        <v>2329.59</v>
      </c>
      <c r="I111" s="3">
        <v>13977.56</v>
      </c>
      <c r="J111" s="4">
        <v>45387</v>
      </c>
      <c r="K111" s="2" t="s">
        <v>20</v>
      </c>
      <c r="L111" s="2" t="s">
        <v>0</v>
      </c>
    </row>
    <row r="112" spans="1:12">
      <c r="A112" s="5" t="s">
        <v>214</v>
      </c>
      <c r="B112" s="5"/>
      <c r="C112" s="5"/>
      <c r="D112" s="5"/>
      <c r="E112" s="5"/>
      <c r="F112" s="5"/>
      <c r="G112" s="6">
        <f>SUBTOTAL(9, G111:G111)</f>
        <v>11647.97</v>
      </c>
      <c r="H112" s="6">
        <f>SUBTOTAL(9, H111:H111)</f>
        <v>2329.59</v>
      </c>
      <c r="I112" s="6">
        <f>SUBTOTAL(9, I111:I111)</f>
        <v>13977.56</v>
      </c>
      <c r="J112" s="6"/>
      <c r="K112" s="5"/>
      <c r="L112" s="5" t="s">
        <v>249</v>
      </c>
    </row>
    <row r="113" spans="1:12">
      <c r="A113" s="2" t="s">
        <v>215</v>
      </c>
      <c r="B113" s="2" t="s">
        <v>216</v>
      </c>
      <c r="C113" s="2" t="s">
        <v>210</v>
      </c>
      <c r="D113" s="2" t="s">
        <v>211</v>
      </c>
      <c r="E113" s="2" t="s">
        <v>212</v>
      </c>
      <c r="F113" s="2" t="s">
        <v>217</v>
      </c>
      <c r="G113" s="3">
        <v>9439.65</v>
      </c>
      <c r="H113" s="3">
        <v>1887.93</v>
      </c>
      <c r="I113" s="3">
        <v>11327.58</v>
      </c>
      <c r="J113" s="4">
        <v>45394</v>
      </c>
      <c r="K113" s="2" t="s">
        <v>20</v>
      </c>
      <c r="L113" s="2" t="s">
        <v>0</v>
      </c>
    </row>
    <row r="114" spans="1:12">
      <c r="A114" s="5" t="s">
        <v>218</v>
      </c>
      <c r="B114" s="5"/>
      <c r="C114" s="5"/>
      <c r="D114" s="5"/>
      <c r="E114" s="5"/>
      <c r="F114" s="5"/>
      <c r="G114" s="6">
        <f>SUBTOTAL(9, G113:G113)</f>
        <v>9439.65</v>
      </c>
      <c r="H114" s="6">
        <f>SUBTOTAL(9, H113:H113)</f>
        <v>1887.93</v>
      </c>
      <c r="I114" s="6">
        <f>SUBTOTAL(9, I113:I113)</f>
        <v>11327.58</v>
      </c>
      <c r="J114" s="6"/>
      <c r="K114" s="5"/>
      <c r="L114" s="5" t="s">
        <v>249</v>
      </c>
    </row>
    <row r="115" spans="1:12">
      <c r="A115" s="2" t="s">
        <v>219</v>
      </c>
      <c r="B115" s="2" t="s">
        <v>220</v>
      </c>
      <c r="C115" s="2" t="s">
        <v>178</v>
      </c>
      <c r="D115" s="2" t="s">
        <v>221</v>
      </c>
      <c r="E115" s="2" t="s">
        <v>222</v>
      </c>
      <c r="F115" s="2" t="s">
        <v>223</v>
      </c>
      <c r="G115" s="3">
        <v>5800</v>
      </c>
      <c r="H115" s="3">
        <v>1160</v>
      </c>
      <c r="I115" s="3">
        <v>6960</v>
      </c>
      <c r="J115" s="4">
        <v>45387</v>
      </c>
      <c r="K115" s="2" t="s">
        <v>20</v>
      </c>
      <c r="L115" s="2" t="s">
        <v>0</v>
      </c>
    </row>
    <row r="116" spans="1:12">
      <c r="A116" s="5" t="s">
        <v>224</v>
      </c>
      <c r="B116" s="5"/>
      <c r="C116" s="5"/>
      <c r="D116" s="5"/>
      <c r="E116" s="5"/>
      <c r="F116" s="5"/>
      <c r="G116" s="6">
        <f>SUBTOTAL(9, G115:G115)</f>
        <v>5800</v>
      </c>
      <c r="H116" s="6">
        <f>SUBTOTAL(9, H115:H115)</f>
        <v>1160</v>
      </c>
      <c r="I116" s="6">
        <f>SUBTOTAL(9, I115:I115)</f>
        <v>6960</v>
      </c>
      <c r="J116" s="6"/>
      <c r="K116" s="5"/>
      <c r="L116" s="5" t="s">
        <v>251</v>
      </c>
    </row>
    <row r="117" spans="1:12">
      <c r="A117" s="2" t="s">
        <v>176</v>
      </c>
      <c r="B117" s="2" t="s">
        <v>225</v>
      </c>
      <c r="C117" s="2" t="s">
        <v>226</v>
      </c>
      <c r="D117" s="2" t="s">
        <v>227</v>
      </c>
      <c r="E117" s="2" t="s">
        <v>228</v>
      </c>
      <c r="F117" s="2" t="s">
        <v>229</v>
      </c>
      <c r="G117" s="3">
        <v>90</v>
      </c>
      <c r="H117" s="3">
        <v>0</v>
      </c>
      <c r="I117" s="3">
        <v>90</v>
      </c>
      <c r="J117" s="4">
        <v>45408</v>
      </c>
      <c r="K117" s="2" t="s">
        <v>20</v>
      </c>
      <c r="L117" s="2" t="s">
        <v>0</v>
      </c>
    </row>
    <row r="118" spans="1:12">
      <c r="A118" s="7" t="s">
        <v>176</v>
      </c>
      <c r="B118" s="7" t="s">
        <v>225</v>
      </c>
      <c r="C118" s="7" t="s">
        <v>226</v>
      </c>
      <c r="D118" s="7" t="s">
        <v>227</v>
      </c>
      <c r="E118" s="7" t="s">
        <v>228</v>
      </c>
      <c r="F118" s="7" t="s">
        <v>229</v>
      </c>
      <c r="G118" s="8">
        <v>250</v>
      </c>
      <c r="H118" s="8">
        <v>50</v>
      </c>
      <c r="I118" s="8">
        <v>300</v>
      </c>
      <c r="J118" s="9">
        <v>45408</v>
      </c>
      <c r="K118" s="7" t="s">
        <v>20</v>
      </c>
      <c r="L118" s="7" t="s">
        <v>0</v>
      </c>
    </row>
    <row r="119" spans="1:12">
      <c r="A119" s="2" t="s">
        <v>176</v>
      </c>
      <c r="B119" s="2" t="s">
        <v>225</v>
      </c>
      <c r="C119" s="2" t="s">
        <v>226</v>
      </c>
      <c r="D119" s="2" t="s">
        <v>227</v>
      </c>
      <c r="E119" s="2" t="s">
        <v>228</v>
      </c>
      <c r="F119" s="2" t="s">
        <v>229</v>
      </c>
      <c r="G119" s="3">
        <v>325</v>
      </c>
      <c r="H119" s="3">
        <v>65</v>
      </c>
      <c r="I119" s="3">
        <v>390</v>
      </c>
      <c r="J119" s="4">
        <v>45408</v>
      </c>
      <c r="K119" s="2" t="s">
        <v>20</v>
      </c>
      <c r="L119" s="2" t="s">
        <v>0</v>
      </c>
    </row>
    <row r="120" spans="1:12">
      <c r="A120" s="7" t="s">
        <v>176</v>
      </c>
      <c r="B120" s="7" t="s">
        <v>225</v>
      </c>
      <c r="C120" s="7" t="s">
        <v>226</v>
      </c>
      <c r="D120" s="7" t="s">
        <v>227</v>
      </c>
      <c r="E120" s="7" t="s">
        <v>228</v>
      </c>
      <c r="F120" s="7" t="s">
        <v>229</v>
      </c>
      <c r="G120" s="8">
        <v>4960</v>
      </c>
      <c r="H120" s="8">
        <v>992</v>
      </c>
      <c r="I120" s="8">
        <v>5952</v>
      </c>
      <c r="J120" s="9">
        <v>45408</v>
      </c>
      <c r="K120" s="7" t="s">
        <v>20</v>
      </c>
      <c r="L120" s="7" t="s">
        <v>0</v>
      </c>
    </row>
    <row r="121" spans="1:12">
      <c r="A121" s="5" t="s">
        <v>230</v>
      </c>
      <c r="B121" s="5"/>
      <c r="C121" s="5"/>
      <c r="D121" s="5"/>
      <c r="E121" s="5"/>
      <c r="F121" s="5"/>
      <c r="G121" s="6">
        <f>SUBTOTAL(9, G117:G120)</f>
        <v>5625</v>
      </c>
      <c r="H121" s="6">
        <f>SUBTOTAL(9, H117:H120)</f>
        <v>1107</v>
      </c>
      <c r="I121" s="6">
        <f>SUBTOTAL(9, I117:I120)</f>
        <v>6732</v>
      </c>
      <c r="J121" s="6"/>
      <c r="K121" s="5"/>
      <c r="L121" s="5" t="s">
        <v>249</v>
      </c>
    </row>
    <row r="122" spans="1:12">
      <c r="A122" s="7" t="s">
        <v>231</v>
      </c>
      <c r="B122" s="7" t="s">
        <v>232</v>
      </c>
      <c r="C122" s="7" t="s">
        <v>31</v>
      </c>
      <c r="D122" s="7" t="s">
        <v>233</v>
      </c>
      <c r="E122" s="7" t="s">
        <v>234</v>
      </c>
      <c r="F122" s="7" t="s">
        <v>235</v>
      </c>
      <c r="G122" s="8">
        <v>5100</v>
      </c>
      <c r="H122" s="8">
        <v>1020</v>
      </c>
      <c r="I122" s="8">
        <v>6120</v>
      </c>
      <c r="J122" s="9">
        <v>45401</v>
      </c>
      <c r="K122" s="7" t="s">
        <v>20</v>
      </c>
      <c r="L122" s="7" t="s">
        <v>0</v>
      </c>
    </row>
    <row r="123" spans="1:12">
      <c r="A123" s="5" t="s">
        <v>236</v>
      </c>
      <c r="B123" s="5"/>
      <c r="C123" s="5"/>
      <c r="D123" s="5"/>
      <c r="E123" s="5"/>
      <c r="F123" s="5"/>
      <c r="G123" s="6">
        <f>SUBTOTAL(9, G122:G122)</f>
        <v>5100</v>
      </c>
      <c r="H123" s="6">
        <f>SUBTOTAL(9, H122:H122)</f>
        <v>1020</v>
      </c>
      <c r="I123" s="6">
        <f>SUBTOTAL(9, I122:I122)</f>
        <v>6120</v>
      </c>
      <c r="J123" s="6"/>
      <c r="K123" s="5"/>
      <c r="L123" s="5" t="s">
        <v>249</v>
      </c>
    </row>
    <row r="124" spans="1:12">
      <c r="A124" s="7" t="s">
        <v>237</v>
      </c>
      <c r="B124" s="7" t="s">
        <v>238</v>
      </c>
      <c r="C124" s="7" t="s">
        <v>239</v>
      </c>
      <c r="D124" s="7" t="s">
        <v>240</v>
      </c>
      <c r="E124" s="7" t="s">
        <v>241</v>
      </c>
      <c r="F124" s="7" t="s">
        <v>242</v>
      </c>
      <c r="G124" s="8">
        <v>8000</v>
      </c>
      <c r="H124" s="8">
        <v>1600</v>
      </c>
      <c r="I124" s="8">
        <v>9600</v>
      </c>
      <c r="J124" s="9">
        <v>45394</v>
      </c>
      <c r="K124" s="7" t="s">
        <v>20</v>
      </c>
      <c r="L124" s="7" t="s">
        <v>0</v>
      </c>
    </row>
    <row r="125" spans="1:12">
      <c r="A125" s="5" t="s">
        <v>243</v>
      </c>
      <c r="B125" s="5"/>
      <c r="C125" s="5"/>
      <c r="D125" s="5"/>
      <c r="E125" s="5"/>
      <c r="F125" s="5"/>
      <c r="G125" s="6">
        <f>SUBTOTAL(9, G124:G124)</f>
        <v>8000</v>
      </c>
      <c r="H125" s="6">
        <f>SUBTOTAL(9, H124:H124)</f>
        <v>1600</v>
      </c>
      <c r="I125" s="6">
        <f>SUBTOTAL(9, I124:I124)</f>
        <v>9600</v>
      </c>
      <c r="J125" s="6"/>
      <c r="K125" s="5"/>
      <c r="L125" s="5" t="s">
        <v>251</v>
      </c>
    </row>
    <row r="126" spans="1:12">
      <c r="A126" s="7" t="s">
        <v>36</v>
      </c>
      <c r="B126" s="7" t="s">
        <v>244</v>
      </c>
      <c r="C126" s="7" t="s">
        <v>239</v>
      </c>
      <c r="D126" s="7" t="s">
        <v>240</v>
      </c>
      <c r="E126" s="7" t="s">
        <v>241</v>
      </c>
      <c r="F126" s="7" t="s">
        <v>245</v>
      </c>
      <c r="G126" s="8">
        <v>5969.6</v>
      </c>
      <c r="H126" s="8">
        <v>1193.92</v>
      </c>
      <c r="I126" s="8">
        <v>7163.52</v>
      </c>
      <c r="J126" s="9">
        <v>45394</v>
      </c>
      <c r="K126" s="7" t="s">
        <v>20</v>
      </c>
      <c r="L126" s="7" t="s">
        <v>0</v>
      </c>
    </row>
    <row r="127" spans="1:12">
      <c r="A127" s="5" t="s">
        <v>246</v>
      </c>
      <c r="B127" s="5"/>
      <c r="C127" s="5"/>
      <c r="D127" s="5"/>
      <c r="E127" s="5"/>
      <c r="F127" s="5"/>
      <c r="G127" s="6">
        <f>SUBTOTAL(9, G126:G126)</f>
        <v>5969.6</v>
      </c>
      <c r="H127" s="6">
        <f>SUBTOTAL(9, H126:H126)</f>
        <v>1193.92</v>
      </c>
      <c r="I127" s="6">
        <f>SUBTOTAL(9, I126:I126)</f>
        <v>7163.52</v>
      </c>
      <c r="J127" s="6"/>
      <c r="K127" s="5"/>
      <c r="L127" s="5" t="s">
        <v>251</v>
      </c>
    </row>
    <row r="128" spans="1:12">
      <c r="A128" s="5" t="s">
        <v>247</v>
      </c>
      <c r="B128" s="5"/>
      <c r="C128" s="5"/>
      <c r="D128" s="5"/>
      <c r="E128" s="5"/>
      <c r="F128" s="5"/>
      <c r="G128" s="6">
        <f>SUBTOTAL(9, G7:G127)</f>
        <v>709661.85999999952</v>
      </c>
      <c r="H128" s="6">
        <f>SUBTOTAL(9, H7:H127)</f>
        <v>104198.94</v>
      </c>
      <c r="I128" s="6">
        <f>SUBTOTAL(9, I7:I127)</f>
        <v>813860.79999999993</v>
      </c>
      <c r="J128" s="6"/>
      <c r="K128" s="5"/>
      <c r="L128" s="5"/>
    </row>
    <row r="129" spans="1:12">
      <c r="A129" s="10" t="s">
        <v>0</v>
      </c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1:12">
      <c r="A130" s="10" t="s">
        <v>0</v>
      </c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</sheetData>
  <mergeCells count="7">
    <mergeCell ref="A130:L130"/>
    <mergeCell ref="A1:L1"/>
    <mergeCell ref="A2:L2"/>
    <mergeCell ref="A3:L3"/>
    <mergeCell ref="A4:L4"/>
    <mergeCell ref="A5:L5"/>
    <mergeCell ref="A129:L12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7A20F-E30A-4FBA-A58A-9DF3F773EF4C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4CF4D-932F-4FDF-87A3-7BA19DDAFC3A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73FE8-FCC0-4CE0-8D3F-26E112C25604}">
  <dimension ref="A1"/>
  <sheetViews>
    <sheetView workbookViewId="0">
      <selection activeCell="J16" sqref="J16"/>
    </sheetView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F3FBF-0E34-4342-BEB0-221D88855C06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5F0EF-B3E4-43FF-BA23-B828A9D40765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D8A3B-EA3D-4F5A-B65C-B161DCEE9C1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D9A83-53A7-4CF3-A280-C0270A9AD89D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4E2A8-A008-42CB-A332-1E24DF20F7B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3B65F-BFB7-4122-9A8B-7D0A9D5AFB4E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F4E84-076E-4848-85EF-18D53CED4CC4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33B7B-00F5-4CB0-865E-04C1C4C11FE7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April 24</vt:lpstr>
      <vt:lpstr>May 24</vt:lpstr>
      <vt:lpstr>June 24</vt:lpstr>
      <vt:lpstr>July 24</vt:lpstr>
      <vt:lpstr>August 24</vt:lpstr>
      <vt:lpstr>September 24</vt:lpstr>
      <vt:lpstr>October 24</vt:lpstr>
      <vt:lpstr>November 24</vt:lpstr>
      <vt:lpstr>December 24</vt:lpstr>
      <vt:lpstr>January 25</vt:lpstr>
      <vt:lpstr>February 25</vt:lpstr>
      <vt:lpstr>March 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Robinson, Deborah</dc:creator>
  <cp:lastModifiedBy>Smith, Ronda</cp:lastModifiedBy>
  <dcterms:created xsi:type="dcterms:W3CDTF">2024-05-08T15:37:53Z</dcterms:created>
  <dcterms:modified xsi:type="dcterms:W3CDTF">2024-05-14T16:47:29Z</dcterms:modified>
</cp:coreProperties>
</file>